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A\Desktop\новогор\буфер\"/>
    </mc:Choice>
  </mc:AlternateContent>
  <bookViews>
    <workbookView xWindow="0" yWindow="0" windowWidth="15360" windowHeight="15885"/>
  </bookViews>
  <sheets>
    <sheet name="План" sheetId="1" r:id="rId1"/>
    <sheet name="Лист1" sheetId="2" r:id="rId2"/>
    <sheet name="для  РКСМ" sheetId="3" r:id="rId3"/>
    <sheet name="Лист3" sheetId="4" r:id="rId4"/>
  </sheets>
  <definedNames>
    <definedName name="_xlnm._FilterDatabase" localSheetId="0" hidden="1">План!$A$23:$T$119</definedName>
  </definedNames>
  <calcPr calcId="162913"/>
</workbook>
</file>

<file path=xl/calcChain.xml><?xml version="1.0" encoding="utf-8"?>
<calcChain xmlns="http://schemas.openxmlformats.org/spreadsheetml/2006/main">
  <c r="K106" i="1" l="1"/>
  <c r="K105" i="1"/>
  <c r="H31" i="1" l="1"/>
  <c r="K31" i="1"/>
  <c r="K14" i="1" s="1"/>
</calcChain>
</file>

<file path=xl/sharedStrings.xml><?xml version="1.0" encoding="utf-8"?>
<sst xmlns="http://schemas.openxmlformats.org/spreadsheetml/2006/main" count="1271" uniqueCount="280">
  <si>
    <r>
      <t xml:space="preserve">План закупки товаров  (работ, услуг) </t>
    </r>
    <r>
      <rPr>
        <b/>
        <sz val="12"/>
        <rFont val="Arial"/>
        <family val="2"/>
        <charset val="204"/>
      </rPr>
      <t>АО" ПКС-Тепловые сети" № 2160214107</t>
    </r>
  </si>
  <si>
    <t>на 2017 год</t>
  </si>
  <si>
    <t>Наименование заказчика</t>
  </si>
  <si>
    <t>АО "ПКС - Тепловые сети"</t>
  </si>
  <si>
    <t>Адрес местонахождения заказчика</t>
  </si>
  <si>
    <t>185035, Республика Карелия, г Петрозаводск, пр. Ленина 10-В</t>
  </si>
  <si>
    <t>Телефон заказчика</t>
  </si>
  <si>
    <t>8142-71-00-53</t>
  </si>
  <si>
    <t>Электронная почта заказчика</t>
  </si>
  <si>
    <t>pks_zakupki@rks.karelia.ru</t>
  </si>
  <si>
    <t>ИНН</t>
  </si>
  <si>
    <t>КПП</t>
  </si>
  <si>
    <t>ОКАТО</t>
  </si>
  <si>
    <t>Порядко-вый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</si>
  <si>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</si>
  <si>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</si>
  <si>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</si>
  <si>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</si>
  <si>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</si>
  <si>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дополнительные поля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</si>
  <si>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</si>
  <si>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</si>
  <si>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</si>
  <si>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сведения о количестве</t>
  </si>
  <si>
    <t>регион поставки товаров (выполнения работ, оказания услуг)</t>
  </si>
  <si>
    <t>сведения о начальной (максимальной) цене договора</t>
  </si>
  <si>
    <t>график осуществления процедур закупки</t>
  </si>
  <si>
    <t>код способа закупки на ООС</t>
  </si>
  <si>
    <t>подразделение</t>
  </si>
  <si>
    <t>Позиция плана субъектов малого и среднего бизнеса</t>
  </si>
  <si>
    <t>Категория закупки, которая не учитывается при расчёте совокупного годового стоимостного объёма договоров</t>
  </si>
  <si>
    <t>код по ОКЕИ</t>
  </si>
  <si>
    <t>наименование</t>
  </si>
  <si>
    <t>код по ОКАТО</t>
  </si>
  <si>
    <t>планируемая дата или период размещения извещения о закупке (месяц,год)</t>
  </si>
  <si>
    <t>срок исполнения договора</t>
  </si>
  <si>
    <t>46.73.6</t>
  </si>
  <si>
    <t>25.93.13.112</t>
  </si>
  <si>
    <t>Сетка рабица</t>
  </si>
  <si>
    <t>ГОСТ 5336-80</t>
  </si>
  <si>
    <t>рул</t>
  </si>
  <si>
    <t>Республика Карелия
г.Петрозаводск</t>
  </si>
  <si>
    <t>январь 2017</t>
  </si>
  <si>
    <t>декабрь 2017</t>
  </si>
  <si>
    <t>Открытый конкурс в электронной форме</t>
  </si>
  <si>
    <t>да</t>
  </si>
  <si>
    <t>ОЛиСУ</t>
  </si>
  <si>
    <t>нет</t>
  </si>
  <si>
    <t>46.74.2</t>
  </si>
  <si>
    <t>25.30.12.111</t>
  </si>
  <si>
    <t>Компенсаторы</t>
  </si>
  <si>
    <t>ГОСТы</t>
  </si>
  <si>
    <t>шт</t>
  </si>
  <si>
    <t>46.69.5</t>
  </si>
  <si>
    <t>26.51.51.110</t>
  </si>
  <si>
    <t>Оборудование лабораторное</t>
  </si>
  <si>
    <t>71.20.9</t>
  </si>
  <si>
    <t>71.20.19.190</t>
  </si>
  <si>
    <t>Режимно-наладочные испытания котлов</t>
  </si>
  <si>
    <t xml:space="preserve">Технические условия </t>
  </si>
  <si>
    <t>руб</t>
  </si>
  <si>
    <t>ПТО</t>
  </si>
  <si>
    <t>46.71.9</t>
  </si>
  <si>
    <t>19.20.28.110</t>
  </si>
  <si>
    <t>Мазут топочный</t>
  </si>
  <si>
    <t>ГОСТ 10585-99</t>
  </si>
  <si>
    <t>т</t>
  </si>
  <si>
    <t xml:space="preserve">Прямая закупка </t>
  </si>
  <si>
    <t>45.31.1</t>
  </si>
  <si>
    <t>29.32.30.390</t>
  </si>
  <si>
    <t>Запчасти МАЗ</t>
  </si>
  <si>
    <t>Запчасти КАМАЗ</t>
  </si>
  <si>
    <t>27.33.14.000</t>
  </si>
  <si>
    <t>Инструмент автомобильный</t>
  </si>
  <si>
    <t>46.69.7</t>
  </si>
  <si>
    <t>26.51.52.110</t>
  </si>
  <si>
    <t>Счетчики</t>
  </si>
  <si>
    <t>опросный лист</t>
  </si>
  <si>
    <t>74.90.2</t>
  </si>
  <si>
    <t>Абонентское обслуживание аварийно-спасательным формированием в режиме оперативной готовности к выезду на ликвидацию последствий чрезвычайных ситуаций, связанных с разливами нефти, нефтепродуктов и утечек газа</t>
  </si>
  <si>
    <t>Техническое задание</t>
  </si>
  <si>
    <t>Конкурс для всех заказчиков</t>
  </si>
  <si>
    <t>РКСМ</t>
  </si>
  <si>
    <t>Трубы  и отводы в ППУ изоляции</t>
  </si>
  <si>
    <t>ГОСТ 30732-2006, ОЛ №50, ISO 9001:2000</t>
  </si>
  <si>
    <t>006</t>
  </si>
  <si>
    <t>м</t>
  </si>
  <si>
    <t>22.29.2</t>
  </si>
  <si>
    <t>Канцтовары</t>
  </si>
  <si>
    <t xml:space="preserve">29.32.30
29.32.30
</t>
  </si>
  <si>
    <t>Запчасти ВАЗ</t>
  </si>
  <si>
    <t xml:space="preserve">29.32.30
</t>
  </si>
  <si>
    <t>Запчасти УАЗ</t>
  </si>
  <si>
    <t>Запчасти ГАЗ</t>
  </si>
  <si>
    <t>71.20.12.000</t>
  </si>
  <si>
    <t>Выполнение работ по эксперитзе автомобильных кранов</t>
  </si>
  <si>
    <t>АТЦ</t>
  </si>
  <si>
    <t>28.22.1</t>
  </si>
  <si>
    <t>28.22.14.120</t>
  </si>
  <si>
    <t>Выполнение технического обслуживания приборов безопасности автомобильных кранов</t>
  </si>
  <si>
    <t>95.11.10.000</t>
  </si>
  <si>
    <t>Ремонт, техническое  и сервисное обслуживание,  диагностика оргтехники, заправка и ремонт картриджей</t>
  </si>
  <si>
    <t>ИТ</t>
  </si>
  <si>
    <t>Экспертиза пром.безопасности резервуаров  для хранения топлива на котельных: ул.Красная, 4а, ул.Муезерская, 2а, ул.Ригачина, 11б , (всего 7шт.)  с выдачей Заключений, регистрируемых в Ростехнадзоре</t>
  </si>
  <si>
    <t xml:space="preserve">Экспертиза пром.безопасности зданий котельных: п.Мелиоративный, п.Шуя Прионежского р-на, с выдачей Заключений, регистрируемых в Ростехнадзоре, составление техн. паспортов на здания котельных </t>
  </si>
  <si>
    <t>Запчасти ЗИЛ</t>
  </si>
  <si>
    <t>февраль 2017</t>
  </si>
  <si>
    <t>62.01.29.000</t>
  </si>
  <si>
    <t>Лицензия 1С-РАРУС 1С:Управление автотранспортом Проф. Клиент.лицензия на 5 р.м.</t>
  </si>
  <si>
    <t>Строительные материалы</t>
  </si>
  <si>
    <t>кг</t>
  </si>
  <si>
    <t>Экспертиза пром.безопасности дымовых труб котельных: м-на "Соломенное", м-на СКЗ, п.Мелиоративный, п.Шуя Прионежского р-на, с выдачей Заключений</t>
  </si>
  <si>
    <t>Приказ Минприроды России №195 от 30.06.2009 г., Техническое задание</t>
  </si>
  <si>
    <t>Техническое освидетельствование зданий котельных СКЗ (модульная, газовая), м-на Соломенное (модульная, газовая)</t>
  </si>
  <si>
    <t>77.32.10</t>
  </si>
  <si>
    <t>Предоставление услуг автомобиля – самосвала с водителем</t>
  </si>
  <si>
    <t>ГОСТ 25646-95, техническое задание</t>
  </si>
  <si>
    <t>Мазут М-100, 3 вида</t>
  </si>
  <si>
    <t>У единственного поставщика</t>
  </si>
  <si>
    <t>предоставление услуг экскаватора – погрузчика с машинистом</t>
  </si>
  <si>
    <t>ГОСТ 25646-95 , техническое задание</t>
  </si>
  <si>
    <t>20.14.7</t>
  </si>
  <si>
    <t>20.15.10.120</t>
  </si>
  <si>
    <t>Химическая продукция</t>
  </si>
  <si>
    <t>апрель 2017</t>
  </si>
  <si>
    <t>Спецодежда</t>
  </si>
  <si>
    <t>ТТ РКС 2017</t>
  </si>
  <si>
    <t>март 2017</t>
  </si>
  <si>
    <t>15.20.3</t>
  </si>
  <si>
    <t>Обувь защитная</t>
  </si>
  <si>
    <t>пар</t>
  </si>
  <si>
    <t>45.20.1</t>
  </si>
  <si>
    <t>Cервисное обслуживание и ремонт  экскаваторов марки Volvo BL -61,BL-71</t>
  </si>
  <si>
    <t>ГОСТ Р 51709 - 2001</t>
  </si>
  <si>
    <t>Химреагенты для производства и химия лабораторная</t>
  </si>
  <si>
    <t>71.20.7</t>
  </si>
  <si>
    <t>71.20.19.130</t>
  </si>
  <si>
    <t>Специальная оценка условий труда</t>
  </si>
  <si>
    <t>426-ФЗ от 28.12.2013</t>
  </si>
  <si>
    <t xml:space="preserve">ООТиПБ </t>
  </si>
  <si>
    <t>46.69.9</t>
  </si>
  <si>
    <t>28.13.26</t>
  </si>
  <si>
    <t>Компрессор поршневой</t>
  </si>
  <si>
    <t>24.20.13.110</t>
  </si>
  <si>
    <t>Труба 426 х 10</t>
  </si>
  <si>
    <t>ГОСТ 8732-78</t>
  </si>
  <si>
    <t>ОЛ №50, ГОСТ 30732-2006</t>
  </si>
  <si>
    <t>19.20.29.120</t>
  </si>
  <si>
    <t>Масла и смазки</t>
  </si>
  <si>
    <t>ГОСТы, опросные листы</t>
  </si>
  <si>
    <t>л</t>
  </si>
  <si>
    <t xml:space="preserve">Техническое задание </t>
  </si>
  <si>
    <t>25.99.29.190</t>
  </si>
  <si>
    <t>Фланцы</t>
  </si>
  <si>
    <t>ГОСТ 12820-2001</t>
  </si>
  <si>
    <t>28.14.13.130</t>
  </si>
  <si>
    <t>Клапаны и краны</t>
  </si>
  <si>
    <t>Инструмент измерительный, слесарный, электрический, бензиновый</t>
  </si>
  <si>
    <t>Насосы</t>
  </si>
  <si>
    <t>28.29.13</t>
  </si>
  <si>
    <t>Запчасти к спецтехнике (экскаваторы)</t>
  </si>
  <si>
    <t>ГОСТы, ТУ</t>
  </si>
  <si>
    <t>Приглашение делать оферты</t>
  </si>
  <si>
    <t>Номер плана</t>
  </si>
  <si>
    <t>Порядко-вый номер плана</t>
  </si>
  <si>
    <t>19.20.29.150</t>
  </si>
  <si>
    <t>ГОСТ</t>
  </si>
  <si>
    <t>октябрь 2016</t>
  </si>
  <si>
    <t xml:space="preserve">Химреагенты для производства </t>
  </si>
  <si>
    <t>46.75.2</t>
  </si>
  <si>
    <t>Изделия электротехнические и КИПиА</t>
  </si>
  <si>
    <t>46.43.1</t>
  </si>
  <si>
    <t>27.40.2</t>
  </si>
  <si>
    <t>Мебель и техника бытовая</t>
  </si>
  <si>
    <t>Стандарт КОТ, опросный лист</t>
  </si>
  <si>
    <t>Компьютеры и офисная техника</t>
  </si>
  <si>
    <t>Хозтовары</t>
  </si>
  <si>
    <t>46.18.19</t>
  </si>
  <si>
    <t>СИЗ и Охрана труда</t>
  </si>
  <si>
    <t>ГОСТы, опросный лист</t>
  </si>
  <si>
    <t>22.21.30.130</t>
  </si>
  <si>
    <t>Экспертиза промышленной безопасности пароводяных подогревателей</t>
  </si>
  <si>
    <t>26.20.16</t>
  </si>
  <si>
    <t>Запчасти к вычислительной технике</t>
  </si>
  <si>
    <t>УИТ</t>
  </si>
  <si>
    <t>ISO 9001/14001, ГОСТ 15150-69, ГОСТ 14192-96, ГОСТ 17527-2003, ГОСТ 13.2.014-2001</t>
  </si>
  <si>
    <t>24.20</t>
  </si>
  <si>
    <t>Трубы  и отводы</t>
  </si>
  <si>
    <t>ГОСТ 10704-91, ГОСТ 17375-2001</t>
  </si>
  <si>
    <t>Смеси строительные, материалы инертные</t>
  </si>
  <si>
    <t>23.64.10</t>
  </si>
  <si>
    <t>м3</t>
  </si>
  <si>
    <t>ЖБИ</t>
  </si>
  <si>
    <t>23.61.12.159</t>
  </si>
  <si>
    <t>Резино-технические  изделия</t>
  </si>
  <si>
    <t>май 2017</t>
  </si>
  <si>
    <t>22.19.20.120</t>
  </si>
  <si>
    <t>Стройматериалы</t>
  </si>
  <si>
    <t>Конкурс</t>
  </si>
  <si>
    <t>Установка блочной ТП и прокладка кабельной линии до ПС-18 для перевода ПНС-11 на высокое напряжение</t>
  </si>
  <si>
    <t>33.20.50.000</t>
  </si>
  <si>
    <t>42.22.3</t>
  </si>
  <si>
    <t>ТО, ГОСТы</t>
  </si>
  <si>
    <t>Средства индивидуальной защиты</t>
  </si>
  <si>
    <t>Инструмент, электроды</t>
  </si>
  <si>
    <t>46.74.3</t>
  </si>
  <si>
    <t>24.20.40.000</t>
  </si>
  <si>
    <t>Изделия фасонные</t>
  </si>
  <si>
    <t>Металлопрокат</t>
  </si>
  <si>
    <t>Электродвигатель SD0050-2/60 (арт.Z024.455)</t>
  </si>
  <si>
    <t>ОЛ</t>
  </si>
  <si>
    <t>27.11.2</t>
  </si>
  <si>
    <t>Стеклопластик РСТ-250</t>
  </si>
  <si>
    <t>22.29.29.000</t>
  </si>
  <si>
    <t>46.76</t>
  </si>
  <si>
    <t>ТУ 6-11-145-80</t>
  </si>
  <si>
    <t>Услуги по сбору и утилизации отходов ТБО</t>
  </si>
  <si>
    <t>38.11.29.000</t>
  </si>
  <si>
    <t>45.20.11.000</t>
  </si>
  <si>
    <t>Опросный лист</t>
  </si>
  <si>
    <t>Портативный сканер "АВТОAC-F16 CAN 24"(полный комплект)</t>
  </si>
  <si>
    <t>июнь 2017</t>
  </si>
  <si>
    <t>Техническое освидетельствование опасных приозводственных объектов</t>
  </si>
  <si>
    <t>25.30.12.115</t>
  </si>
  <si>
    <t>Ремонт компьютеров и периферийного оборудования</t>
  </si>
  <si>
    <t>95.11.10</t>
  </si>
  <si>
    <t>Уплотнение EPDM S47  (Sonder lock)</t>
  </si>
  <si>
    <t>64.19.21.000</t>
  </si>
  <si>
    <t>Соответствие требованиям нормативной документации</t>
  </si>
  <si>
    <t>ОФПиФО</t>
  </si>
  <si>
    <t>Возобновляемая кредитная линия с лимитом задолженности в сумме 200 000 000  (Двести миллионов) рублей.</t>
  </si>
  <si>
    <t>июль 2017</t>
  </si>
  <si>
    <t>Возобновляемая кредитная линия с лимитом задолженности в сумме 400 000 000  (Четыреста миллионов) рублей.</t>
  </si>
  <si>
    <t>запрос предложений</t>
  </si>
  <si>
    <t>46.73.4</t>
  </si>
  <si>
    <t>20.30.12</t>
  </si>
  <si>
    <t>46.76.3</t>
  </si>
  <si>
    <t>22.21.29.130</t>
  </si>
  <si>
    <t>28.13.14.110</t>
  </si>
  <si>
    <t>Емкость горизонтальная со сливным отверстием, 8000л, 3000*1900*1977, d горловины 400</t>
  </si>
  <si>
    <t>Насос погружной,нерж.ст.,кабель 10м,1.9кВТ,8.5А,1*230В,с попл.выкл.Тип Unilift AP12.50.11.A1,Ду50</t>
  </si>
  <si>
    <t>ТР ТС 004/2011, ТР ТС 010/2011, ТР ТС 020/2011</t>
  </si>
  <si>
    <t>26.51.65.000</t>
  </si>
  <si>
    <t>Регуляторы давления</t>
  </si>
  <si>
    <t>26.70.25.000</t>
  </si>
  <si>
    <t>Преобразователь частоты, 315 kW, 3*380V, IP20, RFI A2, G-LCD, Coating, XXX+AXBXCXXXXDX прегрузочная способность 110%, код 134F4192, тип FC-202</t>
  </si>
  <si>
    <t>71.12.5</t>
  </si>
  <si>
    <t>71.12.4</t>
  </si>
  <si>
    <t>Разработка проекта предельно-допустимых выбросов загрязняющих веществ для котельных и получение согласования в надзорных органах</t>
  </si>
  <si>
    <t xml:space="preserve">Химия лабораторная </t>
  </si>
  <si>
    <t>46.12.31</t>
  </si>
  <si>
    <t>20.15.10.110</t>
  </si>
  <si>
    <t>Проведение экспертизы промышленной безопасности и технического освидетельствования объектов, подконтрольных Ростехнадзору для АО «ПКС-Тепловые сети»</t>
  </si>
  <si>
    <t>Отдел по связям с общественностью</t>
  </si>
  <si>
    <t>Размещение имиджевых и информационно-рекламных материалов на телевидении</t>
  </si>
  <si>
    <t>Техническое описание, ГОСТ</t>
  </si>
  <si>
    <t>Спецодежда,спецобувь, средства защиты рук, глаз и лица</t>
  </si>
  <si>
    <t>46.42.14</t>
  </si>
  <si>
    <t>14.12.30.150</t>
  </si>
  <si>
    <t>59.11.13</t>
  </si>
  <si>
    <t>27.40.25.120</t>
  </si>
  <si>
    <t>Опросные листы</t>
  </si>
  <si>
    <t>Оборудование осветительное</t>
  </si>
  <si>
    <t>Инструмент измерительный, электрический</t>
  </si>
  <si>
    <t>46.49.49</t>
  </si>
  <si>
    <t>Бумага и бумажные изделия</t>
  </si>
  <si>
    <t>46.49.33</t>
  </si>
  <si>
    <t>17.12.14.160</t>
  </si>
  <si>
    <t>август 2017</t>
  </si>
  <si>
    <r>
      <t xml:space="preserve">Компенсатор сальниковый односторонний </t>
    </r>
    <r>
      <rPr>
        <sz val="9"/>
        <rFont val="Arial"/>
        <family val="2"/>
        <charset val="204"/>
      </rPr>
      <t>Ду350</t>
    </r>
    <r>
      <rPr>
        <sz val="9"/>
        <color theme="1"/>
        <rFont val="Arial"/>
        <family val="2"/>
        <charset val="204"/>
      </rPr>
      <t xml:space="preserve"> мм Py25 кгс/см2 компенсирующая способность 340 мм ТС-579.00.000-10, с набивкой: шнур резина ТКМЩ</t>
    </r>
  </si>
  <si>
    <t>Серия 5.903-13 вып. 4 Минэнерго СССР</t>
  </si>
  <si>
    <t>43.11.10</t>
  </si>
  <si>
    <t>Демонтаж оголовка кирпичной дымовой трубы (Н=30,0 м.)</t>
  </si>
  <si>
    <t>Дизельное топливо</t>
  </si>
  <si>
    <t>сентябрь 2017</t>
  </si>
  <si>
    <t>Трубы и фасонные изделия</t>
  </si>
  <si>
    <t>46.71.2</t>
  </si>
  <si>
    <t>19.20.21.300</t>
  </si>
  <si>
    <t>ГОСТ 305-82</t>
  </si>
  <si>
    <t>22.21.21.122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</si>
</sst>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mmmm\ yyyy;@"/>
  </numFmts>
  <fonts count="15" x14ac:knownFonts="1"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u/>
      <sz val="18"/>
      <color theme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8"/>
      <name val="Arial"/>
      <family val="2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0" fontId="12" fillId="0" borderId="0"/>
  </cellStyleXfs>
  <cellXfs count="137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2" fillId="0" borderId="1" xfId="4" applyBorder="1" applyAlignment="1">
      <alignment wrapText="1"/>
    </xf>
    <xf numFmtId="2" fontId="1" fillId="2" borderId="1" xfId="0" applyNumberFormat="1" applyFont="1" applyFill="1" applyBorder="1"/>
    <xf numFmtId="49" fontId="0" fillId="0" borderId="1" xfId="0" applyNumberFormat="1" applyFont="1" applyBorder="1"/>
    <xf numFmtId="49" fontId="0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/>
    <xf numFmtId="0" fontId="0" fillId="0" borderId="2" xfId="0" applyFill="1" applyBorder="1"/>
    <xf numFmtId="0" fontId="1" fillId="0" borderId="0" xfId="0" applyFont="1"/>
    <xf numFmtId="0" fontId="6" fillId="0" borderId="0" xfId="0" applyFont="1" applyBorder="1"/>
    <xf numFmtId="0" fontId="5" fillId="0" borderId="0" xfId="2"/>
    <xf numFmtId="0" fontId="7" fillId="0" borderId="0" xfId="2" applyFont="1"/>
    <xf numFmtId="0" fontId="8" fillId="0" borderId="0" xfId="0" applyFont="1" applyBorder="1"/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5" fillId="0" borderId="1" xfId="2" applyFont="1" applyBorder="1"/>
    <xf numFmtId="0" fontId="8" fillId="0" borderId="1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Font="1" applyFill="1" applyBorder="1"/>
    <xf numFmtId="0" fontId="0" fillId="0" borderId="3" xfId="0" applyFill="1" applyBorder="1"/>
    <xf numFmtId="0" fontId="0" fillId="0" borderId="1" xfId="0" applyFont="1" applyBorder="1" applyAlignment="1"/>
    <xf numFmtId="0" fontId="0" fillId="0" borderId="4" xfId="0" applyBorder="1"/>
    <xf numFmtId="0" fontId="0" fillId="0" borderId="1" xfId="0" applyBorder="1" applyAlignment="1">
      <alignment horizontal="left"/>
    </xf>
    <xf numFmtId="0" fontId="0" fillId="0" borderId="2" xfId="0" applyFont="1" applyFill="1" applyBorder="1" applyAlignment="1">
      <alignment wrapText="1"/>
    </xf>
    <xf numFmtId="0" fontId="0" fillId="0" borderId="2" xfId="0" applyFont="1" applyFill="1" applyBorder="1"/>
    <xf numFmtId="0" fontId="0" fillId="0" borderId="4" xfId="0" applyFont="1" applyBorder="1"/>
    <xf numFmtId="49" fontId="0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4" xfId="0" applyFont="1" applyFill="1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0" fontId="0" fillId="0" borderId="5" xfId="0" applyFont="1" applyFill="1" applyBorder="1"/>
    <xf numFmtId="0" fontId="0" fillId="0" borderId="6" xfId="0" applyFont="1" applyBorder="1"/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7" xfId="0" applyFont="1" applyFill="1" applyBorder="1"/>
    <xf numFmtId="0" fontId="0" fillId="0" borderId="8" xfId="0" applyFont="1" applyBorder="1"/>
    <xf numFmtId="0" fontId="0" fillId="0" borderId="4" xfId="0" applyFill="1" applyBorder="1"/>
    <xf numFmtId="2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/>
    <xf numFmtId="0" fontId="0" fillId="0" borderId="1" xfId="0" applyNumberFormat="1" applyBorder="1" applyAlignment="1" applyProtection="1">
      <protection locked="0"/>
    </xf>
    <xf numFmtId="2" fontId="0" fillId="0" borderId="1" xfId="0" applyNumberFormat="1" applyBorder="1"/>
    <xf numFmtId="0" fontId="0" fillId="0" borderId="1" xfId="0" applyNumberFormat="1" applyBorder="1" applyAlignment="1" applyProtection="1">
      <alignment horizontal="left"/>
      <protection locked="0"/>
    </xf>
    <xf numFmtId="0" fontId="0" fillId="3" borderId="1" xfId="0" applyFont="1" applyFill="1" applyBorder="1" applyAlignment="1">
      <alignment horizontal="left" wrapText="1"/>
    </xf>
    <xf numFmtId="0" fontId="0" fillId="0" borderId="1" xfId="0" applyBorder="1" applyAlignment="1">
      <alignment vertical="justify"/>
    </xf>
    <xf numFmtId="2" fontId="6" fillId="0" borderId="0" xfId="0" applyNumberFormat="1" applyFont="1" applyBorder="1"/>
    <xf numFmtId="0" fontId="10" fillId="2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wrapText="1"/>
    </xf>
    <xf numFmtId="2" fontId="1" fillId="2" borderId="7" xfId="0" applyNumberFormat="1" applyFont="1" applyFill="1" applyBorder="1"/>
    <xf numFmtId="0" fontId="2" fillId="0" borderId="4" xfId="4" applyBorder="1" applyAlignment="1">
      <alignment wrapText="1"/>
    </xf>
    <xf numFmtId="2" fontId="1" fillId="2" borderId="0" xfId="0" applyNumberFormat="1" applyFont="1" applyFill="1"/>
    <xf numFmtId="49" fontId="0" fillId="0" borderId="4" xfId="0" applyNumberFormat="1" applyFont="1" applyFill="1" applyBorder="1" applyAlignment="1">
      <alignment wrapText="1"/>
    </xf>
    <xf numFmtId="49" fontId="0" fillId="0" borderId="4" xfId="0" applyNumberFormat="1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2" fontId="1" fillId="2" borderId="9" xfId="0" applyNumberFormat="1" applyFont="1" applyFill="1" applyBorder="1"/>
    <xf numFmtId="2" fontId="1" fillId="2" borderId="4" xfId="0" applyNumberFormat="1" applyFont="1" applyFill="1" applyBorder="1"/>
    <xf numFmtId="49" fontId="0" fillId="0" borderId="4" xfId="0" applyNumberFormat="1" applyFill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0" fontId="9" fillId="0" borderId="1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7" xfId="0" applyBorder="1"/>
    <xf numFmtId="0" fontId="0" fillId="0" borderId="4" xfId="0" applyFont="1" applyFill="1" applyBorder="1"/>
    <xf numFmtId="0" fontId="0" fillId="0" borderId="1" xfId="0" applyNumberForma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wrapText="1"/>
    </xf>
    <xf numFmtId="49" fontId="0" fillId="0" borderId="1" xfId="0" applyNumberFormat="1" applyBorder="1" applyAlignment="1">
      <alignment horizontal="left"/>
    </xf>
    <xf numFmtId="2" fontId="1" fillId="2" borderId="1" xfId="0" applyNumberFormat="1" applyFont="1" applyFill="1" applyBorder="1"/>
    <xf numFmtId="2" fontId="0" fillId="2" borderId="0" xfId="0" applyNumberFormat="1" applyFont="1" applyFill="1"/>
    <xf numFmtId="0" fontId="0" fillId="2" borderId="0" xfId="0" applyFont="1" applyFill="1"/>
    <xf numFmtId="2" fontId="0" fillId="0" borderId="1" xfId="0" applyNumberFormat="1" applyBorder="1" applyAlignment="1">
      <alignment horizontal="left"/>
    </xf>
    <xf numFmtId="0" fontId="2" fillId="0" borderId="1" xfId="0" applyFont="1" applyBorder="1"/>
    <xf numFmtId="49" fontId="2" fillId="0" borderId="1" xfId="0" applyNumberFormat="1" applyFont="1" applyBorder="1" applyAlignment="1">
      <alignment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2" fontId="0" fillId="0" borderId="9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0" fontId="0" fillId="0" borderId="9" xfId="0" applyBorder="1"/>
    <xf numFmtId="0" fontId="0" fillId="0" borderId="1" xfId="0" applyFill="1" applyBorder="1" applyAlignment="1">
      <alignment vertical="top" wrapText="1"/>
    </xf>
    <xf numFmtId="49" fontId="0" fillId="0" borderId="1" xfId="0" applyNumberFormat="1" applyFill="1" applyBorder="1" applyAlignment="1">
      <alignment horizontal="left"/>
    </xf>
    <xf numFmtId="0" fontId="0" fillId="0" borderId="9" xfId="0" applyBorder="1" applyAlignment="1">
      <alignment wrapText="1"/>
    </xf>
    <xf numFmtId="4" fontId="0" fillId="0" borderId="1" xfId="0" applyNumberFormat="1" applyFill="1" applyBorder="1"/>
    <xf numFmtId="49" fontId="0" fillId="0" borderId="1" xfId="0" applyNumberFormat="1" applyBorder="1"/>
    <xf numFmtId="164" fontId="0" fillId="0" borderId="1" xfId="0" applyNumberFormat="1" applyBorder="1" applyAlignment="1">
      <alignment horizontal="left"/>
    </xf>
    <xf numFmtId="0" fontId="0" fillId="0" borderId="1" xfId="0" applyFill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/>
    <xf numFmtId="0" fontId="12" fillId="0" borderId="1" xfId="5" applyFont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ont="1" applyBorder="1"/>
    <xf numFmtId="0" fontId="0" fillId="0" borderId="1" xfId="0" applyFont="1" applyBorder="1"/>
    <xf numFmtId="0" fontId="0" fillId="0" borderId="1" xfId="0" applyFont="1" applyBorder="1"/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Font="1" applyBorder="1"/>
    <xf numFmtId="0" fontId="0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/>
    <xf numFmtId="0" fontId="0" fillId="0" borderId="1" xfId="0" applyFont="1" applyBorder="1"/>
    <xf numFmtId="0" fontId="0" fillId="0" borderId="1" xfId="0" applyFont="1" applyBorder="1"/>
    <xf numFmtId="0" fontId="0" fillId="0" borderId="1" xfId="0" applyFont="1" applyBorder="1"/>
    <xf numFmtId="0" fontId="0" fillId="0" borderId="1" xfId="0" applyFont="1" applyBorder="1"/>
    <xf numFmtId="0" fontId="0" fillId="0" borderId="1" xfId="0" applyFont="1" applyBorder="1"/>
    <xf numFmtId="0" fontId="0" fillId="0" borderId="1" xfId="0" applyFont="1" applyBorder="1"/>
    <xf numFmtId="0" fontId="0" fillId="0" borderId="1" xfId="0" applyFont="1" applyBorder="1"/>
    <xf numFmtId="0" fontId="13" fillId="3" borderId="1" xfId="0" applyFont="1" applyFill="1" applyBorder="1" applyAlignment="1">
      <alignment horizontal="left" wrapText="1"/>
    </xf>
    <xf numFmtId="49" fontId="13" fillId="0" borderId="1" xfId="0" applyNumberFormat="1" applyFont="1" applyBorder="1" applyAlignment="1">
      <alignment horizontal="left" wrapText="1"/>
    </xf>
    <xf numFmtId="49" fontId="14" fillId="0" borderId="1" xfId="0" applyNumberFormat="1" applyFont="1" applyBorder="1" applyAlignment="1">
      <alignment horizontal="left" wrapText="1"/>
    </xf>
    <xf numFmtId="0" fontId="0" fillId="3" borderId="1" xfId="0" applyFont="1" applyFill="1" applyBorder="1" applyAlignment="1">
      <alignment horizontal="left" vertical="top" wrapText="1"/>
    </xf>
    <xf numFmtId="0" fontId="0" fillId="0" borderId="1" xfId="0" applyFont="1" applyBorder="1"/>
    <xf numFmtId="0" fontId="8" fillId="0" borderId="6" xfId="0" applyFont="1" applyBorder="1" applyAlignment="1">
      <alignment horizontal="center" vertical="center" wrapText="1"/>
    </xf>
    <xf numFmtId="0" fontId="0" fillId="0" borderId="6" xfId="0" applyFont="1" applyBorder="1"/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0" fillId="0" borderId="1" xfId="0" applyFont="1" applyBorder="1"/>
    <xf numFmtId="0" fontId="8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8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/>
    <xf numFmtId="0" fontId="8" fillId="0" borderId="0" xfId="0" applyFont="1" applyBorder="1" applyAlignment="1">
      <alignment horizontal="center"/>
    </xf>
  </cellXfs>
  <cellStyles count="6">
    <cellStyle name="Excel Built-in Normal" xfId="1"/>
    <cellStyle name="Гиперссылка" xfId="2" builtinId="8"/>
    <cellStyle name="Гиперссылка 2" xfId="3"/>
    <cellStyle name="Обычный" xfId="0" builtinId="0"/>
    <cellStyle name="Обычный 2" xfId="4"/>
    <cellStyle name="Обычный_Лист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ks_zakupki@rks.karelia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4"/>
  <sheetViews>
    <sheetView tabSelected="1" zoomScaleNormal="100" workbookViewId="0">
      <pane xSplit="3" ySplit="23" topLeftCell="D123" activePane="bottomRight" state="frozen"/>
      <selection pane="topRight"/>
      <selection pane="bottomLeft"/>
      <selection pane="bottomRight" activeCell="K127" sqref="K127"/>
    </sheetView>
  </sheetViews>
  <sheetFormatPr defaultColWidth="17.28515625" defaultRowHeight="15" customHeight="1" x14ac:dyDescent="0.2"/>
  <cols>
    <col min="1" max="1" width="9.140625" customWidth="1"/>
    <col min="2" max="2" width="14" customWidth="1"/>
    <col min="3" max="3" width="14.28515625" customWidth="1"/>
    <col min="4" max="4" width="43" customWidth="1"/>
    <col min="5" max="5" width="42.28515625" customWidth="1"/>
    <col min="6" max="7" width="8.7109375" customWidth="1"/>
    <col min="8" max="8" width="17" customWidth="1"/>
    <col min="9" max="9" width="22.42578125" customWidth="1"/>
    <col min="10" max="10" width="20.42578125" customWidth="1"/>
    <col min="11" max="11" width="16.85546875" customWidth="1"/>
    <col min="12" max="12" width="19.140625" customWidth="1"/>
    <col min="13" max="13" width="15.42578125" customWidth="1"/>
    <col min="14" max="14" width="17.42578125" customWidth="1"/>
    <col min="15" max="15" width="8.7109375" customWidth="1"/>
  </cols>
  <sheetData>
    <row r="1" spans="1:19" x14ac:dyDescent="0.25">
      <c r="A1" s="12"/>
      <c r="B1" s="13"/>
      <c r="C1" s="13"/>
      <c r="D1" s="13"/>
      <c r="E1" s="13"/>
      <c r="I1" s="13"/>
      <c r="J1" s="13"/>
      <c r="K1" s="13"/>
      <c r="L1" s="13"/>
      <c r="M1" s="13"/>
      <c r="N1" s="13"/>
    </row>
    <row r="2" spans="1:19" x14ac:dyDescent="0.25">
      <c r="A2" s="14"/>
      <c r="I2" s="13"/>
      <c r="J2" s="13"/>
      <c r="K2" s="13"/>
      <c r="L2" s="13"/>
      <c r="M2" s="13"/>
      <c r="N2" s="13"/>
    </row>
    <row r="3" spans="1:19" ht="23.25" x14ac:dyDescent="0.35">
      <c r="A3" s="15"/>
      <c r="I3" s="13"/>
      <c r="J3" s="13"/>
      <c r="K3" s="13"/>
      <c r="L3" s="13"/>
      <c r="M3" s="13"/>
      <c r="N3" s="13"/>
    </row>
    <row r="4" spans="1:19" ht="15.75" x14ac:dyDescent="0.25">
      <c r="A4" s="134" t="s">
        <v>0</v>
      </c>
      <c r="B4" s="135"/>
      <c r="C4" s="135"/>
      <c r="D4" s="135"/>
      <c r="E4" s="135"/>
      <c r="I4" s="13"/>
      <c r="J4" s="13"/>
      <c r="K4" s="13"/>
      <c r="L4" s="13"/>
      <c r="M4" s="13"/>
      <c r="N4" s="13"/>
    </row>
    <row r="5" spans="1:19" x14ac:dyDescent="0.25">
      <c r="A5" s="136" t="s">
        <v>1</v>
      </c>
      <c r="B5" s="135"/>
      <c r="C5" s="135"/>
      <c r="D5" s="135"/>
      <c r="E5" s="135"/>
      <c r="I5" s="13"/>
      <c r="J5" s="13"/>
      <c r="K5" s="13"/>
      <c r="L5" s="13"/>
      <c r="M5" s="13"/>
      <c r="N5" s="13"/>
    </row>
    <row r="6" spans="1:19" x14ac:dyDescent="0.25">
      <c r="A6" s="136"/>
      <c r="B6" s="135"/>
      <c r="C6" s="135"/>
      <c r="D6" s="135"/>
      <c r="E6" s="16"/>
      <c r="I6" s="13"/>
      <c r="J6" s="13"/>
      <c r="K6" s="13"/>
      <c r="L6" s="13"/>
      <c r="M6" s="13"/>
      <c r="N6" s="13"/>
    </row>
    <row r="7" spans="1:19" x14ac:dyDescent="0.25">
      <c r="A7" s="133" t="s">
        <v>2</v>
      </c>
      <c r="B7" s="129"/>
      <c r="C7" s="129"/>
      <c r="D7" s="129"/>
      <c r="E7" s="17" t="s">
        <v>3</v>
      </c>
      <c r="I7" s="13"/>
      <c r="J7" s="13"/>
      <c r="K7" s="13"/>
      <c r="L7" s="13"/>
      <c r="M7" s="13"/>
      <c r="N7" s="13"/>
    </row>
    <row r="8" spans="1:19" ht="39" customHeight="1" x14ac:dyDescent="0.25">
      <c r="A8" s="133" t="s">
        <v>4</v>
      </c>
      <c r="B8" s="129"/>
      <c r="C8" s="129"/>
      <c r="D8" s="129"/>
      <c r="E8" s="18" t="s">
        <v>5</v>
      </c>
      <c r="I8" s="13"/>
      <c r="J8" s="13"/>
      <c r="K8" s="13"/>
      <c r="L8" s="13"/>
      <c r="M8" s="13"/>
      <c r="N8" s="13"/>
    </row>
    <row r="9" spans="1:19" x14ac:dyDescent="0.25">
      <c r="A9" s="133" t="s">
        <v>6</v>
      </c>
      <c r="B9" s="129"/>
      <c r="C9" s="129"/>
      <c r="D9" s="129"/>
      <c r="E9" s="17" t="s">
        <v>7</v>
      </c>
      <c r="I9" s="13"/>
      <c r="J9" s="13"/>
      <c r="K9" s="13"/>
      <c r="L9" s="13"/>
      <c r="M9" s="13"/>
      <c r="N9" s="13"/>
    </row>
    <row r="10" spans="1:19" x14ac:dyDescent="0.25">
      <c r="A10" s="133" t="s">
        <v>8</v>
      </c>
      <c r="B10" s="129"/>
      <c r="C10" s="129"/>
      <c r="D10" s="129"/>
      <c r="E10" s="19" t="s">
        <v>9</v>
      </c>
      <c r="I10" s="13"/>
      <c r="J10" s="13"/>
      <c r="K10" s="13"/>
      <c r="L10" s="13"/>
      <c r="M10" s="13"/>
      <c r="N10" s="13"/>
    </row>
    <row r="11" spans="1:19" x14ac:dyDescent="0.25">
      <c r="A11" s="133" t="s">
        <v>10</v>
      </c>
      <c r="B11" s="129"/>
      <c r="C11" s="129"/>
      <c r="D11" s="129"/>
      <c r="E11" s="20">
        <v>1001291153</v>
      </c>
      <c r="I11" s="13"/>
      <c r="J11" s="13"/>
      <c r="K11" s="10"/>
      <c r="L11" s="13"/>
      <c r="M11" s="13"/>
      <c r="N11" s="13"/>
    </row>
    <row r="12" spans="1:19" x14ac:dyDescent="0.25">
      <c r="A12" s="133" t="s">
        <v>11</v>
      </c>
      <c r="B12" s="129"/>
      <c r="C12" s="129"/>
      <c r="D12" s="129"/>
      <c r="E12" s="20">
        <v>100101001</v>
      </c>
      <c r="I12" s="13"/>
      <c r="J12" s="13"/>
      <c r="K12" s="10"/>
      <c r="L12" s="13"/>
      <c r="M12" s="13"/>
      <c r="N12" s="13"/>
    </row>
    <row r="13" spans="1:19" x14ac:dyDescent="0.25">
      <c r="A13" s="133" t="s">
        <v>12</v>
      </c>
      <c r="B13" s="129"/>
      <c r="C13" s="129"/>
      <c r="D13" s="129"/>
      <c r="E13" s="20">
        <v>86401000000</v>
      </c>
      <c r="I13" s="13"/>
      <c r="J13" s="13"/>
      <c r="K13" s="13"/>
      <c r="L13" s="13"/>
      <c r="M13" s="13"/>
      <c r="N13" s="13"/>
    </row>
    <row r="14" spans="1:19" x14ac:dyDescent="0.25">
      <c r="A14" s="21"/>
      <c r="B14" s="13"/>
      <c r="C14" s="13"/>
      <c r="D14" s="13"/>
      <c r="E14" s="13"/>
      <c r="I14" s="13"/>
      <c r="J14" s="51"/>
      <c r="K14" s="51">
        <f>SUM(K24:K101)</f>
        <v>36990631.015000001</v>
      </c>
      <c r="L14" s="13"/>
      <c r="M14" s="51"/>
      <c r="N14" s="13"/>
    </row>
    <row r="15" spans="1:19" ht="12.75" customHeight="1" x14ac:dyDescent="0.2">
      <c r="A15" s="127" t="s">
        <v>13</v>
      </c>
      <c r="B15" s="127" t="s">
        <v>14</v>
      </c>
      <c r="C15" s="127" t="s">
        <v>15</v>
      </c>
      <c r="D15" s="130" t="s">
        <v>16</v>
      </c>
      <c r="E15" s="129"/>
      <c r="F15" s="129"/>
      <c r="G15" s="129"/>
      <c r="H15" s="129"/>
      <c r="I15" s="129"/>
      <c r="J15" s="129"/>
      <c r="K15" s="129"/>
      <c r="L15" s="129"/>
      <c r="M15" s="129"/>
      <c r="N15" s="127" t="s">
        <v>17</v>
      </c>
      <c r="O15" s="127" t="s">
        <v>18</v>
      </c>
      <c r="P15" s="127" t="s">
        <v>19</v>
      </c>
      <c r="Q15" s="127"/>
      <c r="R15" s="127"/>
      <c r="S15" s="127"/>
    </row>
    <row r="16" spans="1:19" ht="15" customHeight="1" x14ac:dyDescent="0.2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7"/>
      <c r="Q16" s="127"/>
      <c r="R16" s="127"/>
      <c r="S16" s="127"/>
    </row>
    <row r="17" spans="1:19" ht="15" customHeight="1" x14ac:dyDescent="0.2">
      <c r="A17" s="129"/>
      <c r="B17" s="129"/>
      <c r="C17" s="129"/>
      <c r="D17" s="130" t="s">
        <v>20</v>
      </c>
      <c r="E17" s="127" t="s">
        <v>21</v>
      </c>
      <c r="F17" s="128" t="s">
        <v>22</v>
      </c>
      <c r="G17" s="129"/>
      <c r="H17" s="128" t="s">
        <v>23</v>
      </c>
      <c r="I17" s="128" t="s">
        <v>24</v>
      </c>
      <c r="J17" s="129"/>
      <c r="K17" s="131" t="s">
        <v>25</v>
      </c>
      <c r="L17" s="127" t="s">
        <v>26</v>
      </c>
      <c r="M17" s="129"/>
      <c r="N17" s="129"/>
      <c r="O17" s="129"/>
      <c r="P17" s="127" t="s">
        <v>27</v>
      </c>
      <c r="Q17" s="121" t="s">
        <v>28</v>
      </c>
      <c r="R17" s="123" t="s">
        <v>29</v>
      </c>
      <c r="S17" s="124" t="s">
        <v>30</v>
      </c>
    </row>
    <row r="18" spans="1:19" ht="15" customHeight="1" x14ac:dyDescent="0.2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32"/>
      <c r="L18" s="129"/>
      <c r="M18" s="129"/>
      <c r="N18" s="129"/>
      <c r="O18" s="129"/>
      <c r="P18" s="129"/>
      <c r="Q18" s="122"/>
      <c r="R18" s="123"/>
      <c r="S18" s="125"/>
    </row>
    <row r="19" spans="1:19" ht="15" customHeight="1" x14ac:dyDescent="0.2">
      <c r="A19" s="129"/>
      <c r="B19" s="129"/>
      <c r="C19" s="129"/>
      <c r="D19" s="129"/>
      <c r="E19" s="129"/>
      <c r="F19" s="128" t="s">
        <v>31</v>
      </c>
      <c r="G19" s="128" t="s">
        <v>32</v>
      </c>
      <c r="H19" s="129"/>
      <c r="I19" s="130" t="s">
        <v>33</v>
      </c>
      <c r="J19" s="130" t="s">
        <v>32</v>
      </c>
      <c r="K19" s="132"/>
      <c r="L19" s="127" t="s">
        <v>34</v>
      </c>
      <c r="M19" s="127" t="s">
        <v>35</v>
      </c>
      <c r="N19" s="129"/>
      <c r="O19" s="129"/>
      <c r="P19" s="129"/>
      <c r="Q19" s="122"/>
      <c r="R19" s="123"/>
      <c r="S19" s="125"/>
    </row>
    <row r="20" spans="1:19" ht="15" customHeight="1" x14ac:dyDescent="0.2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32"/>
      <c r="L20" s="129"/>
      <c r="M20" s="129"/>
      <c r="N20" s="129"/>
      <c r="O20" s="129"/>
      <c r="P20" s="129"/>
      <c r="Q20" s="122"/>
      <c r="R20" s="123"/>
      <c r="S20" s="125"/>
    </row>
    <row r="21" spans="1:19" ht="15" customHeight="1" x14ac:dyDescent="0.2">
      <c r="A21" s="129"/>
      <c r="B21" s="129"/>
      <c r="C21" s="129"/>
      <c r="D21" s="129"/>
      <c r="E21" s="129"/>
      <c r="F21" s="129"/>
      <c r="G21" s="129"/>
      <c r="H21" s="129"/>
      <c r="I21" s="129"/>
      <c r="J21" s="129"/>
      <c r="K21" s="132"/>
      <c r="L21" s="129"/>
      <c r="M21" s="129"/>
      <c r="N21" s="129"/>
      <c r="O21" s="129"/>
      <c r="P21" s="129"/>
      <c r="Q21" s="122"/>
      <c r="R21" s="123"/>
      <c r="S21" s="125"/>
    </row>
    <row r="22" spans="1:19" ht="27.75" customHeight="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32"/>
      <c r="L22" s="129"/>
      <c r="M22" s="129"/>
      <c r="N22" s="129"/>
      <c r="O22" s="129"/>
      <c r="P22" s="129"/>
      <c r="Q22" s="122"/>
      <c r="R22" s="123"/>
      <c r="S22" s="126"/>
    </row>
    <row r="23" spans="1:19" ht="18.75" customHeight="1" x14ac:dyDescent="0.2">
      <c r="A23" s="22">
        <v>1</v>
      </c>
      <c r="B23" s="22">
        <v>2</v>
      </c>
      <c r="C23" s="22">
        <v>3</v>
      </c>
      <c r="D23" s="22">
        <v>4</v>
      </c>
      <c r="E23" s="22">
        <v>5</v>
      </c>
      <c r="F23" s="22">
        <v>6</v>
      </c>
      <c r="G23" s="22">
        <v>7</v>
      </c>
      <c r="H23" s="22">
        <v>8</v>
      </c>
      <c r="I23" s="22">
        <v>9</v>
      </c>
      <c r="J23" s="22">
        <v>10</v>
      </c>
      <c r="K23" s="52">
        <v>11</v>
      </c>
      <c r="L23" s="22">
        <v>12</v>
      </c>
      <c r="M23" s="22">
        <v>13</v>
      </c>
      <c r="N23" s="22">
        <v>14</v>
      </c>
      <c r="O23" s="22">
        <v>15</v>
      </c>
      <c r="P23" s="53">
        <v>16</v>
      </c>
      <c r="Q23" s="66">
        <v>17</v>
      </c>
      <c r="R23" s="67">
        <v>18</v>
      </c>
      <c r="S23" s="68">
        <v>19</v>
      </c>
    </row>
    <row r="24" spans="1:19" ht="26.1" customHeight="1" x14ac:dyDescent="0.2">
      <c r="A24" s="2">
        <v>1</v>
      </c>
      <c r="B24" s="1" t="s">
        <v>36</v>
      </c>
      <c r="C24" s="23" t="s">
        <v>37</v>
      </c>
      <c r="D24" s="1" t="s">
        <v>38</v>
      </c>
      <c r="E24" s="1" t="s">
        <v>39</v>
      </c>
      <c r="F24" s="2">
        <v>736</v>
      </c>
      <c r="G24" s="1" t="s">
        <v>40</v>
      </c>
      <c r="H24" s="3">
        <v>40</v>
      </c>
      <c r="I24" s="3">
        <v>86401</v>
      </c>
      <c r="J24" s="5" t="s">
        <v>41</v>
      </c>
      <c r="K24" s="6">
        <v>93538.8</v>
      </c>
      <c r="L24" s="54" t="s">
        <v>42</v>
      </c>
      <c r="M24" s="8" t="s">
        <v>43</v>
      </c>
      <c r="N24" s="9" t="s">
        <v>44</v>
      </c>
      <c r="O24" s="2" t="s">
        <v>45</v>
      </c>
      <c r="P24" s="2">
        <v>135285</v>
      </c>
      <c r="Q24" s="1" t="s">
        <v>46</v>
      </c>
      <c r="R24" s="29" t="s">
        <v>47</v>
      </c>
      <c r="S24" s="2"/>
    </row>
    <row r="25" spans="1:19" ht="26.1" customHeight="1" x14ac:dyDescent="0.2">
      <c r="A25" s="2">
        <v>2</v>
      </c>
      <c r="B25" s="1" t="s">
        <v>48</v>
      </c>
      <c r="C25" s="1" t="s">
        <v>49</v>
      </c>
      <c r="D25" s="1" t="s">
        <v>50</v>
      </c>
      <c r="E25" s="1" t="s">
        <v>51</v>
      </c>
      <c r="F25" s="2">
        <v>796</v>
      </c>
      <c r="G25" s="1" t="s">
        <v>52</v>
      </c>
      <c r="H25" s="2">
        <v>6</v>
      </c>
      <c r="I25" s="3">
        <v>86401</v>
      </c>
      <c r="J25" s="5" t="s">
        <v>41</v>
      </c>
      <c r="K25" s="6">
        <v>309000</v>
      </c>
      <c r="L25" s="54" t="s">
        <v>42</v>
      </c>
      <c r="M25" s="8" t="s">
        <v>43</v>
      </c>
      <c r="N25" s="9" t="s">
        <v>44</v>
      </c>
      <c r="O25" s="2" t="s">
        <v>45</v>
      </c>
      <c r="P25" s="2">
        <v>135285</v>
      </c>
      <c r="Q25" s="1" t="s">
        <v>46</v>
      </c>
      <c r="R25" s="29" t="s">
        <v>47</v>
      </c>
      <c r="S25" s="2"/>
    </row>
    <row r="26" spans="1:19" ht="26.1" customHeight="1" x14ac:dyDescent="0.2">
      <c r="A26" s="2">
        <v>3</v>
      </c>
      <c r="B26" s="1" t="s">
        <v>53</v>
      </c>
      <c r="C26" s="1" t="s">
        <v>54</v>
      </c>
      <c r="D26" s="1" t="s">
        <v>55</v>
      </c>
      <c r="E26" s="2"/>
      <c r="F26" s="2">
        <v>796</v>
      </c>
      <c r="G26" s="1" t="s">
        <v>52</v>
      </c>
      <c r="H26" s="2">
        <v>402</v>
      </c>
      <c r="I26" s="3">
        <v>86401</v>
      </c>
      <c r="J26" s="5" t="s">
        <v>41</v>
      </c>
      <c r="K26" s="6">
        <v>87566.9</v>
      </c>
      <c r="L26" s="54" t="s">
        <v>42</v>
      </c>
      <c r="M26" s="8" t="s">
        <v>43</v>
      </c>
      <c r="N26" s="9" t="s">
        <v>44</v>
      </c>
      <c r="O26" s="2" t="s">
        <v>45</v>
      </c>
      <c r="P26" s="2">
        <v>135285</v>
      </c>
      <c r="Q26" s="1" t="s">
        <v>46</v>
      </c>
      <c r="R26" s="29" t="s">
        <v>47</v>
      </c>
      <c r="S26" s="2"/>
    </row>
    <row r="27" spans="1:19" ht="26.1" customHeight="1" x14ac:dyDescent="0.2">
      <c r="A27" s="2">
        <v>4</v>
      </c>
      <c r="B27" s="1" t="s">
        <v>56</v>
      </c>
      <c r="C27" s="1" t="s">
        <v>57</v>
      </c>
      <c r="D27" s="1" t="s">
        <v>58</v>
      </c>
      <c r="E27" s="1" t="s">
        <v>59</v>
      </c>
      <c r="F27" s="2">
        <v>383</v>
      </c>
      <c r="G27" s="1" t="s">
        <v>60</v>
      </c>
      <c r="H27" s="3">
        <v>580000</v>
      </c>
      <c r="I27" s="3">
        <v>86401</v>
      </c>
      <c r="J27" s="5" t="s">
        <v>41</v>
      </c>
      <c r="K27" s="6">
        <v>580000</v>
      </c>
      <c r="L27" s="54" t="s">
        <v>42</v>
      </c>
      <c r="M27" s="8" t="s">
        <v>43</v>
      </c>
      <c r="N27" s="9" t="s">
        <v>44</v>
      </c>
      <c r="O27" s="2" t="s">
        <v>45</v>
      </c>
      <c r="P27" s="2">
        <v>135285</v>
      </c>
      <c r="Q27" s="1" t="s">
        <v>61</v>
      </c>
      <c r="R27" s="29" t="s">
        <v>47</v>
      </c>
      <c r="S27" s="2"/>
    </row>
    <row r="28" spans="1:19" ht="26.1" customHeight="1" x14ac:dyDescent="0.2">
      <c r="A28" s="3">
        <v>5</v>
      </c>
      <c r="B28" s="24" t="s">
        <v>62</v>
      </c>
      <c r="C28" s="24" t="s">
        <v>63</v>
      </c>
      <c r="D28" s="1" t="s">
        <v>64</v>
      </c>
      <c r="E28" s="24" t="s">
        <v>65</v>
      </c>
      <c r="F28" s="3">
        <v>168</v>
      </c>
      <c r="G28" s="25" t="s">
        <v>66</v>
      </c>
      <c r="H28" s="3">
        <v>30</v>
      </c>
      <c r="I28" s="3">
        <v>86401</v>
      </c>
      <c r="J28" s="5" t="s">
        <v>41</v>
      </c>
      <c r="K28" s="6">
        <v>427118.7</v>
      </c>
      <c r="L28" s="54" t="s">
        <v>42</v>
      </c>
      <c r="M28" s="8" t="s">
        <v>43</v>
      </c>
      <c r="N28" s="1" t="s">
        <v>67</v>
      </c>
      <c r="O28" s="25" t="s">
        <v>47</v>
      </c>
      <c r="P28" s="3">
        <v>102763</v>
      </c>
      <c r="Q28" s="1" t="s">
        <v>46</v>
      </c>
      <c r="R28" s="29" t="s">
        <v>47</v>
      </c>
      <c r="S28" s="2"/>
    </row>
    <row r="29" spans="1:19" ht="26.1" customHeight="1" x14ac:dyDescent="0.2">
      <c r="A29" s="2">
        <v>6</v>
      </c>
      <c r="B29" s="25" t="s">
        <v>68</v>
      </c>
      <c r="C29" s="25" t="s">
        <v>69</v>
      </c>
      <c r="D29" s="25" t="s">
        <v>70</v>
      </c>
      <c r="E29" s="1" t="s">
        <v>51</v>
      </c>
      <c r="F29" s="2">
        <v>383</v>
      </c>
      <c r="G29" s="1" t="s">
        <v>60</v>
      </c>
      <c r="H29" s="3">
        <v>175012.79</v>
      </c>
      <c r="I29" s="3">
        <v>86401</v>
      </c>
      <c r="J29" s="5" t="s">
        <v>41</v>
      </c>
      <c r="K29" s="55">
        <v>175012.79</v>
      </c>
      <c r="L29" s="54" t="s">
        <v>42</v>
      </c>
      <c r="M29" s="8" t="s">
        <v>43</v>
      </c>
      <c r="N29" s="9" t="s">
        <v>44</v>
      </c>
      <c r="O29" s="2" t="s">
        <v>45</v>
      </c>
      <c r="P29" s="2">
        <v>135285</v>
      </c>
      <c r="Q29" s="1" t="s">
        <v>46</v>
      </c>
      <c r="R29" s="29" t="s">
        <v>47</v>
      </c>
      <c r="S29" s="2"/>
    </row>
    <row r="30" spans="1:19" ht="26.1" customHeight="1" x14ac:dyDescent="0.2">
      <c r="A30" s="3">
        <v>7</v>
      </c>
      <c r="B30" s="25" t="s">
        <v>68</v>
      </c>
      <c r="C30" s="25" t="s">
        <v>69</v>
      </c>
      <c r="D30" s="25" t="s">
        <v>71</v>
      </c>
      <c r="E30" s="1" t="s">
        <v>51</v>
      </c>
      <c r="F30" s="2">
        <v>383</v>
      </c>
      <c r="G30" s="1" t="s">
        <v>60</v>
      </c>
      <c r="H30" s="26">
        <v>224941.3</v>
      </c>
      <c r="I30" s="3">
        <v>86401</v>
      </c>
      <c r="J30" s="5" t="s">
        <v>41</v>
      </c>
      <c r="K30" s="55">
        <v>224941.3</v>
      </c>
      <c r="L30" s="54" t="s">
        <v>42</v>
      </c>
      <c r="M30" s="8" t="s">
        <v>43</v>
      </c>
      <c r="N30" s="9" t="s">
        <v>44</v>
      </c>
      <c r="O30" s="2" t="s">
        <v>45</v>
      </c>
      <c r="P30" s="2">
        <v>135285</v>
      </c>
      <c r="Q30" s="1" t="s">
        <v>46</v>
      </c>
      <c r="R30" s="29" t="s">
        <v>47</v>
      </c>
      <c r="S30" s="2"/>
    </row>
    <row r="31" spans="1:19" ht="26.1" customHeight="1" x14ac:dyDescent="0.2">
      <c r="A31" s="2">
        <v>8</v>
      </c>
      <c r="B31" s="25" t="s">
        <v>53</v>
      </c>
      <c r="C31" s="25" t="s">
        <v>72</v>
      </c>
      <c r="D31" s="25" t="s">
        <v>73</v>
      </c>
      <c r="E31" s="1" t="s">
        <v>51</v>
      </c>
      <c r="F31" s="2">
        <v>383</v>
      </c>
      <c r="G31" s="1" t="s">
        <v>60</v>
      </c>
      <c r="H31" s="3">
        <f>9965+49996.46</f>
        <v>59961.46</v>
      </c>
      <c r="I31" s="3">
        <v>86401</v>
      </c>
      <c r="J31" s="5" t="s">
        <v>41</v>
      </c>
      <c r="K31" s="6">
        <f>9965+49996.46</f>
        <v>59961.46</v>
      </c>
      <c r="L31" s="54" t="s">
        <v>42</v>
      </c>
      <c r="M31" s="8" t="s">
        <v>43</v>
      </c>
      <c r="N31" s="9" t="s">
        <v>44</v>
      </c>
      <c r="O31" s="2" t="s">
        <v>45</v>
      </c>
      <c r="P31" s="2">
        <v>135285</v>
      </c>
      <c r="Q31" s="1" t="s">
        <v>46</v>
      </c>
      <c r="R31" s="29" t="s">
        <v>47</v>
      </c>
      <c r="S31" s="2"/>
    </row>
    <row r="32" spans="1:19" ht="26.1" customHeight="1" x14ac:dyDescent="0.2">
      <c r="A32" s="3">
        <v>9</v>
      </c>
      <c r="B32" s="1" t="s">
        <v>74</v>
      </c>
      <c r="C32" s="27" t="s">
        <v>75</v>
      </c>
      <c r="D32" s="1" t="s">
        <v>76</v>
      </c>
      <c r="E32" s="1" t="s">
        <v>77</v>
      </c>
      <c r="F32" s="2">
        <v>796</v>
      </c>
      <c r="G32" s="1" t="s">
        <v>52</v>
      </c>
      <c r="H32" s="3">
        <v>2</v>
      </c>
      <c r="I32" s="3">
        <v>86401</v>
      </c>
      <c r="J32" s="5" t="s">
        <v>41</v>
      </c>
      <c r="K32" s="55">
        <v>147740</v>
      </c>
      <c r="L32" s="54" t="s">
        <v>42</v>
      </c>
      <c r="M32" s="8" t="s">
        <v>43</v>
      </c>
      <c r="N32" s="1" t="s">
        <v>67</v>
      </c>
      <c r="O32" s="25" t="s">
        <v>47</v>
      </c>
      <c r="P32" s="3">
        <v>102763</v>
      </c>
      <c r="Q32" s="1" t="s">
        <v>46</v>
      </c>
      <c r="R32" s="29" t="s">
        <v>47</v>
      </c>
      <c r="S32" s="2"/>
    </row>
    <row r="33" spans="1:19" ht="76.5" x14ac:dyDescent="0.2">
      <c r="A33" s="28">
        <v>10</v>
      </c>
      <c r="B33" s="29">
        <v>74.900000000000006</v>
      </c>
      <c r="C33" s="1" t="s">
        <v>78</v>
      </c>
      <c r="D33" s="30" t="s">
        <v>79</v>
      </c>
      <c r="E33" s="31" t="s">
        <v>80</v>
      </c>
      <c r="F33" s="28">
        <v>383</v>
      </c>
      <c r="G33" s="32" t="s">
        <v>60</v>
      </c>
      <c r="H33" s="11">
        <v>1008000</v>
      </c>
      <c r="I33" s="43">
        <v>86401</v>
      </c>
      <c r="J33" s="56" t="s">
        <v>41</v>
      </c>
      <c r="K33" s="57">
        <v>1008000</v>
      </c>
      <c r="L33" s="58" t="s">
        <v>42</v>
      </c>
      <c r="M33" s="59" t="s">
        <v>43</v>
      </c>
      <c r="N33" s="60" t="s">
        <v>44</v>
      </c>
      <c r="O33" s="28" t="s">
        <v>45</v>
      </c>
      <c r="P33" s="28">
        <v>135285</v>
      </c>
      <c r="Q33" s="31" t="s">
        <v>61</v>
      </c>
      <c r="R33" s="69" t="s">
        <v>47</v>
      </c>
      <c r="S33" s="28"/>
    </row>
    <row r="34" spans="1:19" ht="25.5" x14ac:dyDescent="0.2">
      <c r="A34" s="3">
        <v>11</v>
      </c>
      <c r="B34" s="24" t="s">
        <v>62</v>
      </c>
      <c r="C34" s="24" t="s">
        <v>63</v>
      </c>
      <c r="D34" s="1" t="s">
        <v>64</v>
      </c>
      <c r="E34" s="24" t="s">
        <v>65</v>
      </c>
      <c r="F34" s="3">
        <v>168</v>
      </c>
      <c r="G34" s="25" t="s">
        <v>66</v>
      </c>
      <c r="H34" s="3">
        <v>30</v>
      </c>
      <c r="I34" s="3">
        <v>86401</v>
      </c>
      <c r="J34" s="5" t="s">
        <v>41</v>
      </c>
      <c r="K34" s="6">
        <v>470339.1</v>
      </c>
      <c r="L34" s="54" t="s">
        <v>42</v>
      </c>
      <c r="M34" s="8" t="s">
        <v>43</v>
      </c>
      <c r="N34" s="61" t="s">
        <v>81</v>
      </c>
      <c r="O34" s="2" t="s">
        <v>45</v>
      </c>
      <c r="P34" s="3">
        <v>137125</v>
      </c>
      <c r="Q34" s="25" t="s">
        <v>82</v>
      </c>
      <c r="R34" s="70" t="s">
        <v>47</v>
      </c>
      <c r="S34" s="2"/>
    </row>
    <row r="35" spans="1:19" ht="25.5" x14ac:dyDescent="0.2">
      <c r="A35" s="2">
        <v>12</v>
      </c>
      <c r="B35" s="1" t="s">
        <v>48</v>
      </c>
      <c r="C35" s="1" t="s">
        <v>49</v>
      </c>
      <c r="D35" s="1" t="s">
        <v>83</v>
      </c>
      <c r="E35" s="1" t="s">
        <v>84</v>
      </c>
      <c r="F35" s="33" t="s">
        <v>85</v>
      </c>
      <c r="G35" s="25" t="s">
        <v>86</v>
      </c>
      <c r="H35" s="3">
        <v>144</v>
      </c>
      <c r="I35" s="3">
        <v>86401</v>
      </c>
      <c r="J35" s="5" t="s">
        <v>41</v>
      </c>
      <c r="K35" s="6">
        <v>370576.6</v>
      </c>
      <c r="L35" s="54" t="s">
        <v>42</v>
      </c>
      <c r="M35" s="8" t="s">
        <v>43</v>
      </c>
      <c r="N35" s="61" t="s">
        <v>81</v>
      </c>
      <c r="O35" s="2" t="s">
        <v>45</v>
      </c>
      <c r="P35" s="3">
        <v>137125</v>
      </c>
      <c r="Q35" s="25" t="s">
        <v>82</v>
      </c>
      <c r="R35" s="70" t="s">
        <v>47</v>
      </c>
      <c r="S35" s="2"/>
    </row>
    <row r="36" spans="1:19" ht="24" customHeight="1" x14ac:dyDescent="0.2">
      <c r="A36" s="3">
        <v>13</v>
      </c>
      <c r="B36" s="23" t="s">
        <v>87</v>
      </c>
      <c r="C36" s="23" t="s">
        <v>87</v>
      </c>
      <c r="D36" s="1" t="s">
        <v>88</v>
      </c>
      <c r="E36" s="2"/>
      <c r="F36" s="2">
        <v>796</v>
      </c>
      <c r="G36" s="1" t="s">
        <v>52</v>
      </c>
      <c r="H36" s="3">
        <v>4979</v>
      </c>
      <c r="I36" s="3">
        <v>86401</v>
      </c>
      <c r="J36" s="5" t="s">
        <v>41</v>
      </c>
      <c r="K36" s="6">
        <v>105869.41</v>
      </c>
      <c r="L36" s="54" t="s">
        <v>42</v>
      </c>
      <c r="M36" s="8" t="s">
        <v>43</v>
      </c>
      <c r="N36" s="9" t="s">
        <v>44</v>
      </c>
      <c r="O36" s="2" t="s">
        <v>45</v>
      </c>
      <c r="P36" s="2">
        <v>135285</v>
      </c>
      <c r="Q36" s="1" t="s">
        <v>46</v>
      </c>
      <c r="R36" s="29" t="s">
        <v>47</v>
      </c>
      <c r="S36" s="2"/>
    </row>
    <row r="37" spans="1:19" ht="24" customHeight="1" x14ac:dyDescent="0.2">
      <c r="A37" s="2">
        <v>14</v>
      </c>
      <c r="B37" s="2" t="s">
        <v>68</v>
      </c>
      <c r="C37" s="34" t="s">
        <v>89</v>
      </c>
      <c r="D37" s="25" t="s">
        <v>90</v>
      </c>
      <c r="E37" s="1" t="s">
        <v>51</v>
      </c>
      <c r="F37" s="2">
        <v>383</v>
      </c>
      <c r="G37" s="1" t="s">
        <v>60</v>
      </c>
      <c r="H37" s="3">
        <v>62116.88</v>
      </c>
      <c r="I37" s="3">
        <v>86401</v>
      </c>
      <c r="J37" s="5" t="s">
        <v>41</v>
      </c>
      <c r="K37" s="6">
        <v>62116.88</v>
      </c>
      <c r="L37" s="54" t="s">
        <v>42</v>
      </c>
      <c r="M37" s="8" t="s">
        <v>43</v>
      </c>
      <c r="N37" s="9" t="s">
        <v>44</v>
      </c>
      <c r="O37" s="2" t="s">
        <v>45</v>
      </c>
      <c r="P37" s="2">
        <v>135285</v>
      </c>
      <c r="Q37" s="1" t="s">
        <v>46</v>
      </c>
      <c r="R37" s="29" t="s">
        <v>47</v>
      </c>
      <c r="S37" s="2"/>
    </row>
    <row r="38" spans="1:19" ht="24" customHeight="1" x14ac:dyDescent="0.2">
      <c r="A38" s="3">
        <v>15</v>
      </c>
      <c r="B38" s="2" t="s">
        <v>68</v>
      </c>
      <c r="C38" s="35" t="s">
        <v>91</v>
      </c>
      <c r="D38" s="25" t="s">
        <v>92</v>
      </c>
      <c r="E38" s="1" t="s">
        <v>51</v>
      </c>
      <c r="F38" s="2">
        <v>383</v>
      </c>
      <c r="G38" s="1" t="s">
        <v>60</v>
      </c>
      <c r="H38" s="2">
        <v>369998.9</v>
      </c>
      <c r="I38" s="3">
        <v>86401</v>
      </c>
      <c r="J38" s="5" t="s">
        <v>41</v>
      </c>
      <c r="K38" s="6">
        <v>369998.9</v>
      </c>
      <c r="L38" s="54" t="s">
        <v>42</v>
      </c>
      <c r="M38" s="8" t="s">
        <v>43</v>
      </c>
      <c r="N38" s="9" t="s">
        <v>44</v>
      </c>
      <c r="O38" s="2" t="s">
        <v>45</v>
      </c>
      <c r="P38" s="2">
        <v>135285</v>
      </c>
      <c r="Q38" s="1" t="s">
        <v>46</v>
      </c>
      <c r="R38" s="29" t="s">
        <v>47</v>
      </c>
      <c r="S38" s="2"/>
    </row>
    <row r="39" spans="1:19" ht="24" customHeight="1" x14ac:dyDescent="0.2">
      <c r="A39" s="2">
        <v>16</v>
      </c>
      <c r="B39" s="2" t="s">
        <v>68</v>
      </c>
      <c r="C39" s="35" t="s">
        <v>91</v>
      </c>
      <c r="D39" s="25" t="s">
        <v>93</v>
      </c>
      <c r="E39" s="1" t="s">
        <v>51</v>
      </c>
      <c r="F39" s="2">
        <v>383</v>
      </c>
      <c r="G39" s="1" t="s">
        <v>60</v>
      </c>
      <c r="H39" s="2">
        <v>0</v>
      </c>
      <c r="I39" s="3">
        <v>86401</v>
      </c>
      <c r="J39" s="5" t="s">
        <v>41</v>
      </c>
      <c r="K39" s="6">
        <v>0</v>
      </c>
      <c r="L39" s="54" t="s">
        <v>42</v>
      </c>
      <c r="M39" s="8" t="s">
        <v>43</v>
      </c>
      <c r="N39" s="9" t="s">
        <v>44</v>
      </c>
      <c r="O39" s="2" t="s">
        <v>45</v>
      </c>
      <c r="P39" s="2">
        <v>135285</v>
      </c>
      <c r="Q39" s="1" t="s">
        <v>46</v>
      </c>
      <c r="R39" s="29" t="s">
        <v>47</v>
      </c>
      <c r="S39" s="2"/>
    </row>
    <row r="40" spans="1:19" ht="38.25" x14ac:dyDescent="0.2">
      <c r="A40" s="3">
        <v>17</v>
      </c>
      <c r="B40" s="29">
        <v>71.2</v>
      </c>
      <c r="C40" s="2" t="s">
        <v>94</v>
      </c>
      <c r="D40" s="36" t="s">
        <v>95</v>
      </c>
      <c r="E40" s="25" t="s">
        <v>80</v>
      </c>
      <c r="F40" s="2">
        <v>383</v>
      </c>
      <c r="G40" s="1" t="s">
        <v>60</v>
      </c>
      <c r="H40" s="3">
        <v>70000</v>
      </c>
      <c r="I40" s="3">
        <v>86401</v>
      </c>
      <c r="J40" s="5" t="s">
        <v>41</v>
      </c>
      <c r="K40" s="62">
        <v>70000</v>
      </c>
      <c r="L40" s="54" t="s">
        <v>42</v>
      </c>
      <c r="M40" s="8" t="s">
        <v>43</v>
      </c>
      <c r="N40" s="9" t="s">
        <v>44</v>
      </c>
      <c r="O40" s="2" t="s">
        <v>45</v>
      </c>
      <c r="P40" s="2">
        <v>135285</v>
      </c>
      <c r="Q40" s="25" t="s">
        <v>96</v>
      </c>
      <c r="R40" s="29" t="s">
        <v>47</v>
      </c>
      <c r="S40" s="71"/>
    </row>
    <row r="41" spans="1:19" ht="38.25" x14ac:dyDescent="0.2">
      <c r="A41" s="28">
        <v>18</v>
      </c>
      <c r="B41" s="28" t="s">
        <v>97</v>
      </c>
      <c r="C41" s="28" t="s">
        <v>98</v>
      </c>
      <c r="D41" s="37" t="s">
        <v>99</v>
      </c>
      <c r="E41" s="38" t="s">
        <v>80</v>
      </c>
      <c r="F41" s="28">
        <v>383</v>
      </c>
      <c r="G41" s="32" t="s">
        <v>60</v>
      </c>
      <c r="H41" s="28">
        <v>80000</v>
      </c>
      <c r="I41" s="43">
        <v>86401</v>
      </c>
      <c r="J41" s="56" t="s">
        <v>41</v>
      </c>
      <c r="K41" s="63">
        <v>80000</v>
      </c>
      <c r="L41" s="54" t="s">
        <v>42</v>
      </c>
      <c r="M41" s="8" t="s">
        <v>43</v>
      </c>
      <c r="N41" s="9" t="s">
        <v>44</v>
      </c>
      <c r="O41" s="2" t="s">
        <v>45</v>
      </c>
      <c r="P41" s="2">
        <v>135285</v>
      </c>
      <c r="Q41" s="25" t="s">
        <v>96</v>
      </c>
      <c r="R41" s="29" t="s">
        <v>47</v>
      </c>
      <c r="S41" s="71"/>
    </row>
    <row r="42" spans="1:19" ht="38.25" x14ac:dyDescent="0.2">
      <c r="A42" s="3">
        <v>19</v>
      </c>
      <c r="B42" s="29">
        <v>95.11</v>
      </c>
      <c r="C42" s="2" t="s">
        <v>100</v>
      </c>
      <c r="D42" s="35" t="s">
        <v>101</v>
      </c>
      <c r="E42" s="25" t="s">
        <v>80</v>
      </c>
      <c r="F42" s="2">
        <v>383</v>
      </c>
      <c r="G42" s="1" t="s">
        <v>60</v>
      </c>
      <c r="H42" s="3">
        <v>211000</v>
      </c>
      <c r="I42" s="3">
        <v>86401</v>
      </c>
      <c r="J42" s="5" t="s">
        <v>41</v>
      </c>
      <c r="K42" s="6">
        <v>211000</v>
      </c>
      <c r="L42" s="54" t="s">
        <v>42</v>
      </c>
      <c r="M42" s="8" t="s">
        <v>43</v>
      </c>
      <c r="N42" s="9" t="s">
        <v>44</v>
      </c>
      <c r="O42" s="2" t="s">
        <v>45</v>
      </c>
      <c r="P42" s="2">
        <v>135285</v>
      </c>
      <c r="Q42" s="25" t="s">
        <v>102</v>
      </c>
      <c r="R42" s="29" t="s">
        <v>47</v>
      </c>
      <c r="S42" s="2"/>
    </row>
    <row r="43" spans="1:19" ht="63.75" x14ac:dyDescent="0.2">
      <c r="A43" s="2">
        <v>20</v>
      </c>
      <c r="B43" s="1" t="s">
        <v>56</v>
      </c>
      <c r="C43" s="39" t="s">
        <v>57</v>
      </c>
      <c r="D43" s="40" t="s">
        <v>103</v>
      </c>
      <c r="E43" s="41" t="s">
        <v>80</v>
      </c>
      <c r="F43" s="2">
        <v>383</v>
      </c>
      <c r="G43" s="1" t="s">
        <v>60</v>
      </c>
      <c r="H43" s="3">
        <v>516000</v>
      </c>
      <c r="I43" s="3">
        <v>86401</v>
      </c>
      <c r="J43" s="5" t="s">
        <v>41</v>
      </c>
      <c r="K43" s="6">
        <v>516000</v>
      </c>
      <c r="L43" s="54" t="s">
        <v>42</v>
      </c>
      <c r="M43" s="8" t="s">
        <v>43</v>
      </c>
      <c r="N43" s="9" t="s">
        <v>44</v>
      </c>
      <c r="O43" s="2" t="s">
        <v>45</v>
      </c>
      <c r="P43" s="2">
        <v>135285</v>
      </c>
      <c r="Q43" s="1" t="s">
        <v>61</v>
      </c>
      <c r="R43" s="29" t="s">
        <v>47</v>
      </c>
      <c r="S43" s="2"/>
    </row>
    <row r="44" spans="1:19" ht="76.5" x14ac:dyDescent="0.2">
      <c r="A44" s="3">
        <v>21</v>
      </c>
      <c r="B44" s="1" t="s">
        <v>56</v>
      </c>
      <c r="C44" s="39" t="s">
        <v>57</v>
      </c>
      <c r="D44" s="40" t="s">
        <v>104</v>
      </c>
      <c r="E44" s="41" t="s">
        <v>80</v>
      </c>
      <c r="F44" s="2">
        <v>383</v>
      </c>
      <c r="G44" s="1" t="s">
        <v>60</v>
      </c>
      <c r="H44" s="3">
        <v>140000</v>
      </c>
      <c r="I44" s="3">
        <v>86401</v>
      </c>
      <c r="J44" s="5" t="s">
        <v>41</v>
      </c>
      <c r="K44" s="6">
        <v>140000</v>
      </c>
      <c r="L44" s="54" t="s">
        <v>42</v>
      </c>
      <c r="M44" s="8" t="s">
        <v>43</v>
      </c>
      <c r="N44" s="9" t="s">
        <v>44</v>
      </c>
      <c r="O44" s="2" t="s">
        <v>45</v>
      </c>
      <c r="P44" s="2">
        <v>135285</v>
      </c>
      <c r="Q44" s="1" t="s">
        <v>61</v>
      </c>
      <c r="R44" s="29" t="s">
        <v>47</v>
      </c>
      <c r="S44" s="2"/>
    </row>
    <row r="45" spans="1:19" ht="15" customHeight="1" x14ac:dyDescent="0.2">
      <c r="A45" s="28">
        <v>22</v>
      </c>
      <c r="B45" s="28" t="s">
        <v>68</v>
      </c>
      <c r="C45" s="42" t="s">
        <v>89</v>
      </c>
      <c r="D45" s="43" t="s">
        <v>105</v>
      </c>
      <c r="E45" s="32" t="s">
        <v>51</v>
      </c>
      <c r="F45" s="28">
        <v>383</v>
      </c>
      <c r="G45" s="32" t="s">
        <v>60</v>
      </c>
      <c r="H45" s="43">
        <v>130000.98</v>
      </c>
      <c r="I45" s="43">
        <v>86401</v>
      </c>
      <c r="J45" s="56" t="s">
        <v>41</v>
      </c>
      <c r="K45" s="57">
        <v>130000.98</v>
      </c>
      <c r="L45" s="64" t="s">
        <v>106</v>
      </c>
      <c r="M45" s="59" t="s">
        <v>43</v>
      </c>
      <c r="N45" s="60" t="s">
        <v>44</v>
      </c>
      <c r="O45" s="28" t="s">
        <v>45</v>
      </c>
      <c r="P45" s="28">
        <v>135285</v>
      </c>
      <c r="Q45" s="72" t="s">
        <v>46</v>
      </c>
      <c r="R45" s="69" t="s">
        <v>47</v>
      </c>
      <c r="S45" s="28"/>
    </row>
    <row r="46" spans="1:19" ht="38.25" x14ac:dyDescent="0.2">
      <c r="A46" s="3">
        <v>23</v>
      </c>
      <c r="B46" s="29">
        <v>62.01</v>
      </c>
      <c r="C46" s="2" t="s">
        <v>107</v>
      </c>
      <c r="D46" s="4" t="s">
        <v>108</v>
      </c>
      <c r="E46" s="3" t="s">
        <v>80</v>
      </c>
      <c r="F46" s="2">
        <v>796</v>
      </c>
      <c r="G46" s="1" t="s">
        <v>52</v>
      </c>
      <c r="H46" s="3">
        <v>1</v>
      </c>
      <c r="I46" s="3">
        <v>86401</v>
      </c>
      <c r="J46" s="5" t="s">
        <v>41</v>
      </c>
      <c r="K46" s="6">
        <v>64300</v>
      </c>
      <c r="L46" s="65" t="s">
        <v>106</v>
      </c>
      <c r="M46" s="8" t="s">
        <v>43</v>
      </c>
      <c r="N46" s="61" t="s">
        <v>81</v>
      </c>
      <c r="O46" s="2" t="s">
        <v>45</v>
      </c>
      <c r="P46" s="3">
        <v>137125</v>
      </c>
      <c r="Q46" s="25" t="s">
        <v>82</v>
      </c>
      <c r="R46" s="70" t="s">
        <v>47</v>
      </c>
      <c r="S46" s="2"/>
    </row>
    <row r="47" spans="1:19" ht="15" customHeight="1" x14ac:dyDescent="0.2">
      <c r="A47" s="2">
        <v>24</v>
      </c>
      <c r="B47" s="23">
        <v>46.73</v>
      </c>
      <c r="C47" s="44">
        <v>16.100000000000001</v>
      </c>
      <c r="D47" s="45" t="s">
        <v>109</v>
      </c>
      <c r="E47" s="45" t="s">
        <v>51</v>
      </c>
      <c r="F47" s="45">
        <v>166</v>
      </c>
      <c r="G47" s="45" t="s">
        <v>110</v>
      </c>
      <c r="H47" s="2">
        <v>263.82</v>
      </c>
      <c r="I47" s="3">
        <v>86401</v>
      </c>
      <c r="J47" s="5" t="s">
        <v>41</v>
      </c>
      <c r="K47" s="6">
        <v>212831.01</v>
      </c>
      <c r="L47" s="65" t="s">
        <v>106</v>
      </c>
      <c r="M47" s="8" t="s">
        <v>43</v>
      </c>
      <c r="N47" s="1" t="s">
        <v>67</v>
      </c>
      <c r="O47" s="25" t="s">
        <v>47</v>
      </c>
      <c r="P47" s="3">
        <v>102763</v>
      </c>
      <c r="Q47" s="1" t="s">
        <v>46</v>
      </c>
      <c r="R47" s="29" t="s">
        <v>47</v>
      </c>
      <c r="S47" s="2"/>
    </row>
    <row r="48" spans="1:19" ht="54" customHeight="1" x14ac:dyDescent="0.2">
      <c r="A48" s="2">
        <v>25</v>
      </c>
      <c r="B48" s="2" t="s">
        <v>56</v>
      </c>
      <c r="C48" s="2" t="s">
        <v>57</v>
      </c>
      <c r="D48" s="24" t="s">
        <v>111</v>
      </c>
      <c r="E48" s="24" t="s">
        <v>112</v>
      </c>
      <c r="F48" s="2">
        <v>383</v>
      </c>
      <c r="G48" s="1" t="s">
        <v>60</v>
      </c>
      <c r="H48" s="2">
        <v>380000</v>
      </c>
      <c r="I48" s="3">
        <v>86401</v>
      </c>
      <c r="J48" s="5" t="s">
        <v>41</v>
      </c>
      <c r="K48" s="6">
        <v>380000</v>
      </c>
      <c r="L48" s="65" t="s">
        <v>106</v>
      </c>
      <c r="M48" s="8" t="s">
        <v>43</v>
      </c>
      <c r="N48" s="9" t="s">
        <v>44</v>
      </c>
      <c r="O48" s="2" t="s">
        <v>45</v>
      </c>
      <c r="P48" s="2">
        <v>135285</v>
      </c>
      <c r="Q48" s="25" t="s">
        <v>61</v>
      </c>
      <c r="R48" s="29" t="s">
        <v>47</v>
      </c>
      <c r="S48" s="2"/>
    </row>
    <row r="49" spans="1:20" ht="30" customHeight="1" x14ac:dyDescent="0.2">
      <c r="A49" s="2">
        <v>26</v>
      </c>
      <c r="B49" s="2" t="s">
        <v>68</v>
      </c>
      <c r="C49" s="24" t="s">
        <v>91</v>
      </c>
      <c r="D49" s="25" t="s">
        <v>93</v>
      </c>
      <c r="E49" s="1" t="s">
        <v>51</v>
      </c>
      <c r="F49" s="2">
        <v>383</v>
      </c>
      <c r="G49" s="1" t="s">
        <v>60</v>
      </c>
      <c r="H49" s="2">
        <v>319946.2</v>
      </c>
      <c r="I49" s="3">
        <v>86401</v>
      </c>
      <c r="J49" s="5" t="s">
        <v>41</v>
      </c>
      <c r="K49" s="6">
        <v>319946.2</v>
      </c>
      <c r="L49" s="65" t="s">
        <v>106</v>
      </c>
      <c r="M49" s="8" t="s">
        <v>43</v>
      </c>
      <c r="N49" s="9" t="s">
        <v>44</v>
      </c>
      <c r="O49" s="2" t="s">
        <v>45</v>
      </c>
      <c r="P49" s="2">
        <v>135285</v>
      </c>
      <c r="Q49" s="1" t="s">
        <v>46</v>
      </c>
      <c r="R49" s="29" t="s">
        <v>47</v>
      </c>
      <c r="S49" s="2"/>
    </row>
    <row r="50" spans="1:20" ht="39.950000000000003" customHeight="1" x14ac:dyDescent="0.2">
      <c r="A50" s="2">
        <v>27</v>
      </c>
      <c r="B50" s="2" t="s">
        <v>56</v>
      </c>
      <c r="C50" s="2" t="s">
        <v>57</v>
      </c>
      <c r="D50" s="24" t="s">
        <v>113</v>
      </c>
      <c r="E50" s="24" t="s">
        <v>112</v>
      </c>
      <c r="F50" s="2">
        <v>383</v>
      </c>
      <c r="G50" s="1" t="s">
        <v>60</v>
      </c>
      <c r="H50" s="2">
        <v>70000</v>
      </c>
      <c r="I50" s="3">
        <v>86401</v>
      </c>
      <c r="J50" s="5" t="s">
        <v>41</v>
      </c>
      <c r="K50" s="6">
        <v>70000</v>
      </c>
      <c r="L50" s="65" t="s">
        <v>106</v>
      </c>
      <c r="M50" s="8" t="s">
        <v>43</v>
      </c>
      <c r="N50" s="9" t="s">
        <v>44</v>
      </c>
      <c r="O50" s="2" t="s">
        <v>45</v>
      </c>
      <c r="P50" s="2">
        <v>135285</v>
      </c>
      <c r="Q50" s="25" t="s">
        <v>61</v>
      </c>
      <c r="R50" s="29" t="s">
        <v>47</v>
      </c>
      <c r="S50" s="2"/>
    </row>
    <row r="51" spans="1:20" ht="24" customHeight="1" x14ac:dyDescent="0.2">
      <c r="A51" s="2">
        <v>28</v>
      </c>
      <c r="B51" s="29">
        <v>43.9</v>
      </c>
      <c r="C51" s="46" t="s">
        <v>114</v>
      </c>
      <c r="D51" s="24" t="s">
        <v>115</v>
      </c>
      <c r="E51" s="17" t="s">
        <v>116</v>
      </c>
      <c r="F51" s="2">
        <v>383</v>
      </c>
      <c r="G51" s="1" t="s">
        <v>60</v>
      </c>
      <c r="H51" s="2">
        <v>170000</v>
      </c>
      <c r="I51" s="3">
        <v>86401</v>
      </c>
      <c r="J51" s="5" t="s">
        <v>41</v>
      </c>
      <c r="K51" s="6">
        <v>170000</v>
      </c>
      <c r="L51" s="65" t="s">
        <v>106</v>
      </c>
      <c r="M51" s="8" t="s">
        <v>43</v>
      </c>
      <c r="N51" s="1" t="s">
        <v>67</v>
      </c>
      <c r="O51" s="25" t="s">
        <v>47</v>
      </c>
      <c r="P51" s="3">
        <v>102763</v>
      </c>
      <c r="Q51" s="1" t="s">
        <v>96</v>
      </c>
      <c r="R51" s="29" t="s">
        <v>47</v>
      </c>
      <c r="S51" s="2"/>
      <c r="T51" s="2"/>
    </row>
    <row r="52" spans="1:20" ht="27" customHeight="1" x14ac:dyDescent="0.2">
      <c r="A52" s="2">
        <v>29</v>
      </c>
      <c r="B52" s="2" t="s">
        <v>62</v>
      </c>
      <c r="C52" s="2" t="s">
        <v>63</v>
      </c>
      <c r="D52" s="2" t="s">
        <v>117</v>
      </c>
      <c r="E52" s="2" t="s">
        <v>65</v>
      </c>
      <c r="F52" s="2">
        <v>168</v>
      </c>
      <c r="G52" s="2" t="s">
        <v>66</v>
      </c>
      <c r="H52" s="47">
        <v>24.2</v>
      </c>
      <c r="I52" s="3">
        <v>86401</v>
      </c>
      <c r="J52" s="5" t="s">
        <v>41</v>
      </c>
      <c r="K52" s="6">
        <v>344542.37</v>
      </c>
      <c r="L52" s="65" t="s">
        <v>106</v>
      </c>
      <c r="M52" s="8" t="s">
        <v>43</v>
      </c>
      <c r="N52" s="9" t="s">
        <v>118</v>
      </c>
      <c r="O52" s="25" t="s">
        <v>47</v>
      </c>
      <c r="P52" s="2">
        <v>3363</v>
      </c>
      <c r="Q52" s="2" t="s">
        <v>46</v>
      </c>
      <c r="R52" s="29" t="s">
        <v>47</v>
      </c>
      <c r="S52" s="2"/>
    </row>
    <row r="53" spans="1:20" ht="24" customHeight="1" x14ac:dyDescent="0.2">
      <c r="A53" s="2">
        <v>30</v>
      </c>
      <c r="B53" s="2" t="s">
        <v>62</v>
      </c>
      <c r="C53" s="2" t="s">
        <v>63</v>
      </c>
      <c r="D53" s="2" t="s">
        <v>117</v>
      </c>
      <c r="E53" s="2" t="s">
        <v>65</v>
      </c>
      <c r="F53" s="2">
        <v>168</v>
      </c>
      <c r="G53" s="2" t="s">
        <v>66</v>
      </c>
      <c r="H53" s="2">
        <v>25.99</v>
      </c>
      <c r="I53" s="3">
        <v>86401</v>
      </c>
      <c r="J53" s="5" t="s">
        <v>41</v>
      </c>
      <c r="K53" s="6">
        <v>368745.76</v>
      </c>
      <c r="L53" s="65" t="s">
        <v>106</v>
      </c>
      <c r="M53" s="8" t="s">
        <v>43</v>
      </c>
      <c r="N53" s="9" t="s">
        <v>118</v>
      </c>
      <c r="O53" s="25" t="s">
        <v>47</v>
      </c>
      <c r="P53" s="2">
        <v>3363</v>
      </c>
      <c r="Q53" s="2" t="s">
        <v>46</v>
      </c>
      <c r="R53" s="29" t="s">
        <v>47</v>
      </c>
      <c r="S53" s="2"/>
    </row>
    <row r="54" spans="1:20" ht="30" customHeight="1" x14ac:dyDescent="0.2">
      <c r="A54" s="2">
        <v>31</v>
      </c>
      <c r="B54" s="48">
        <v>43.9</v>
      </c>
      <c r="C54" s="48" t="s">
        <v>114</v>
      </c>
      <c r="D54" s="24" t="s">
        <v>119</v>
      </c>
      <c r="E54" s="17" t="s">
        <v>120</v>
      </c>
      <c r="F54" s="2">
        <v>383</v>
      </c>
      <c r="G54" s="1" t="s">
        <v>60</v>
      </c>
      <c r="H54" s="2">
        <v>560000</v>
      </c>
      <c r="I54" s="3">
        <v>86401</v>
      </c>
      <c r="J54" s="5" t="s">
        <v>41</v>
      </c>
      <c r="K54" s="6">
        <v>560000</v>
      </c>
      <c r="L54" s="65" t="s">
        <v>106</v>
      </c>
      <c r="M54" s="8" t="s">
        <v>43</v>
      </c>
      <c r="N54" s="1" t="s">
        <v>67</v>
      </c>
      <c r="O54" s="25" t="s">
        <v>47</v>
      </c>
      <c r="P54" s="3">
        <v>102763</v>
      </c>
      <c r="Q54" s="1" t="s">
        <v>96</v>
      </c>
      <c r="R54" s="29" t="s">
        <v>47</v>
      </c>
      <c r="S54" s="2"/>
    </row>
    <row r="55" spans="1:20" ht="15" customHeight="1" x14ac:dyDescent="0.2">
      <c r="A55" s="2">
        <v>32</v>
      </c>
      <c r="B55" s="49" t="s">
        <v>121</v>
      </c>
      <c r="C55" s="49" t="s">
        <v>122</v>
      </c>
      <c r="D55" s="2" t="s">
        <v>123</v>
      </c>
      <c r="E55" s="2" t="s">
        <v>51</v>
      </c>
      <c r="F55" s="2">
        <v>166</v>
      </c>
      <c r="G55" s="2" t="s">
        <v>110</v>
      </c>
      <c r="H55" s="2">
        <v>820.02</v>
      </c>
      <c r="I55" s="3">
        <v>86401</v>
      </c>
      <c r="J55" s="5" t="s">
        <v>41</v>
      </c>
      <c r="K55" s="6">
        <v>186902.495</v>
      </c>
      <c r="L55" s="65" t="s">
        <v>106</v>
      </c>
      <c r="M55" s="8" t="s">
        <v>43</v>
      </c>
      <c r="N55" s="1" t="s">
        <v>67</v>
      </c>
      <c r="O55" s="25" t="s">
        <v>47</v>
      </c>
      <c r="P55" s="3">
        <v>102763</v>
      </c>
      <c r="Q55" s="2" t="s">
        <v>46</v>
      </c>
      <c r="R55" s="29" t="s">
        <v>47</v>
      </c>
      <c r="S55" s="2"/>
    </row>
    <row r="56" spans="1:20" ht="15" customHeight="1" x14ac:dyDescent="0.2">
      <c r="A56" s="2">
        <v>33</v>
      </c>
      <c r="B56" s="2" t="s">
        <v>62</v>
      </c>
      <c r="C56" s="2" t="s">
        <v>63</v>
      </c>
      <c r="D56" s="2" t="s">
        <v>117</v>
      </c>
      <c r="E56" s="2" t="s">
        <v>51</v>
      </c>
      <c r="F56" s="2">
        <v>168</v>
      </c>
      <c r="G56" s="2" t="s">
        <v>66</v>
      </c>
      <c r="H56" s="3">
        <v>30</v>
      </c>
      <c r="I56" s="3">
        <v>86401</v>
      </c>
      <c r="J56" s="5" t="s">
        <v>41</v>
      </c>
      <c r="K56" s="6">
        <v>490798.8</v>
      </c>
      <c r="L56" s="65" t="s">
        <v>124</v>
      </c>
      <c r="M56" s="8" t="s">
        <v>43</v>
      </c>
      <c r="N56" s="61" t="s">
        <v>81</v>
      </c>
      <c r="O56" s="2" t="s">
        <v>45</v>
      </c>
      <c r="P56" s="3">
        <v>137125</v>
      </c>
      <c r="Q56" s="25" t="s">
        <v>82</v>
      </c>
      <c r="R56" s="70" t="s">
        <v>47</v>
      </c>
      <c r="S56" s="2"/>
    </row>
    <row r="57" spans="1:20" ht="24.95" customHeight="1" x14ac:dyDescent="0.2">
      <c r="A57" s="2">
        <v>34</v>
      </c>
      <c r="B57" s="29">
        <v>14.12</v>
      </c>
      <c r="C57" s="29">
        <v>14.12</v>
      </c>
      <c r="D57" s="2" t="s">
        <v>125</v>
      </c>
      <c r="E57" s="2" t="s">
        <v>126</v>
      </c>
      <c r="F57" s="2">
        <v>796</v>
      </c>
      <c r="G57" s="2" t="s">
        <v>52</v>
      </c>
      <c r="H57" s="2">
        <v>373</v>
      </c>
      <c r="I57" s="3">
        <v>86401</v>
      </c>
      <c r="J57" s="5" t="s">
        <v>41</v>
      </c>
      <c r="K57" s="6">
        <v>891750.98</v>
      </c>
      <c r="L57" s="2" t="s">
        <v>127</v>
      </c>
      <c r="M57" s="8" t="s">
        <v>43</v>
      </c>
      <c r="N57" s="61" t="s">
        <v>81</v>
      </c>
      <c r="O57" s="2" t="s">
        <v>45</v>
      </c>
      <c r="P57" s="3">
        <v>137125</v>
      </c>
      <c r="Q57" s="25" t="s">
        <v>82</v>
      </c>
      <c r="R57" s="70" t="s">
        <v>47</v>
      </c>
      <c r="S57" s="2"/>
    </row>
    <row r="58" spans="1:20" ht="24.95" customHeight="1" x14ac:dyDescent="0.2">
      <c r="A58" s="2">
        <v>35</v>
      </c>
      <c r="B58" s="29">
        <v>14.12</v>
      </c>
      <c r="C58" s="29">
        <v>14.12</v>
      </c>
      <c r="D58" s="2" t="s">
        <v>125</v>
      </c>
      <c r="E58" s="2" t="s">
        <v>126</v>
      </c>
      <c r="F58" s="2">
        <v>796</v>
      </c>
      <c r="G58" s="2" t="s">
        <v>52</v>
      </c>
      <c r="H58" s="2">
        <v>148</v>
      </c>
      <c r="I58" s="3">
        <v>86401</v>
      </c>
      <c r="J58" s="5" t="s">
        <v>41</v>
      </c>
      <c r="K58" s="6">
        <v>596882.68000000005</v>
      </c>
      <c r="L58" s="2" t="s">
        <v>127</v>
      </c>
      <c r="M58" s="8" t="s">
        <v>43</v>
      </c>
      <c r="N58" s="61" t="s">
        <v>81</v>
      </c>
      <c r="O58" s="2" t="s">
        <v>45</v>
      </c>
      <c r="P58" s="3">
        <v>137125</v>
      </c>
      <c r="Q58" s="25" t="s">
        <v>82</v>
      </c>
      <c r="R58" s="70" t="s">
        <v>47</v>
      </c>
      <c r="S58" s="2"/>
    </row>
    <row r="59" spans="1:20" ht="24.95" customHeight="1" x14ac:dyDescent="0.2">
      <c r="A59" s="2">
        <v>36</v>
      </c>
      <c r="B59" s="29">
        <v>14.12</v>
      </c>
      <c r="C59" s="29">
        <v>14.12</v>
      </c>
      <c r="D59" s="2" t="s">
        <v>125</v>
      </c>
      <c r="E59" s="2" t="s">
        <v>126</v>
      </c>
      <c r="F59" s="2">
        <v>796</v>
      </c>
      <c r="G59" s="2" t="s">
        <v>52</v>
      </c>
      <c r="H59" s="2">
        <v>367</v>
      </c>
      <c r="I59" s="3">
        <v>86401</v>
      </c>
      <c r="J59" s="5" t="s">
        <v>41</v>
      </c>
      <c r="K59" s="6">
        <v>192274.18</v>
      </c>
      <c r="L59" s="2" t="s">
        <v>127</v>
      </c>
      <c r="M59" s="8" t="s">
        <v>43</v>
      </c>
      <c r="N59" s="61" t="s">
        <v>81</v>
      </c>
      <c r="O59" s="2" t="s">
        <v>45</v>
      </c>
      <c r="P59" s="3">
        <v>137125</v>
      </c>
      <c r="Q59" s="25" t="s">
        <v>82</v>
      </c>
      <c r="R59" s="70" t="s">
        <v>47</v>
      </c>
      <c r="S59" s="2"/>
    </row>
    <row r="60" spans="1:20" ht="24.95" customHeight="1" x14ac:dyDescent="0.2">
      <c r="A60" s="2">
        <v>37</v>
      </c>
      <c r="B60" s="29" t="s">
        <v>128</v>
      </c>
      <c r="C60" s="29" t="s">
        <v>128</v>
      </c>
      <c r="D60" s="2" t="s">
        <v>129</v>
      </c>
      <c r="E60" s="2" t="s">
        <v>126</v>
      </c>
      <c r="F60" s="2">
        <v>715</v>
      </c>
      <c r="G60" s="2" t="s">
        <v>130</v>
      </c>
      <c r="H60" s="2">
        <v>472</v>
      </c>
      <c r="I60" s="3">
        <v>86401</v>
      </c>
      <c r="J60" s="5" t="s">
        <v>41</v>
      </c>
      <c r="K60" s="6">
        <v>721183.13</v>
      </c>
      <c r="L60" s="2" t="s">
        <v>127</v>
      </c>
      <c r="M60" s="8" t="s">
        <v>43</v>
      </c>
      <c r="N60" s="61" t="s">
        <v>81</v>
      </c>
      <c r="O60" s="2" t="s">
        <v>45</v>
      </c>
      <c r="P60" s="3">
        <v>137125</v>
      </c>
      <c r="Q60" s="25" t="s">
        <v>82</v>
      </c>
      <c r="R60" s="70" t="s">
        <v>47</v>
      </c>
      <c r="S60" s="2"/>
    </row>
    <row r="61" spans="1:20" ht="24.95" customHeight="1" x14ac:dyDescent="0.2">
      <c r="A61" s="2">
        <v>38</v>
      </c>
      <c r="B61" s="29" t="s">
        <v>128</v>
      </c>
      <c r="C61" s="29" t="s">
        <v>128</v>
      </c>
      <c r="D61" s="2" t="s">
        <v>129</v>
      </c>
      <c r="E61" s="2" t="s">
        <v>126</v>
      </c>
      <c r="F61" s="2">
        <v>715</v>
      </c>
      <c r="G61" s="2" t="s">
        <v>130</v>
      </c>
      <c r="H61" s="2">
        <v>196</v>
      </c>
      <c r="I61" s="3">
        <v>86401</v>
      </c>
      <c r="J61" s="5" t="s">
        <v>41</v>
      </c>
      <c r="K61" s="6">
        <v>110297.9</v>
      </c>
      <c r="L61" s="2" t="s">
        <v>127</v>
      </c>
      <c r="M61" s="8" t="s">
        <v>43</v>
      </c>
      <c r="N61" s="61" t="s">
        <v>81</v>
      </c>
      <c r="O61" s="2" t="s">
        <v>45</v>
      </c>
      <c r="P61" s="3">
        <v>137125</v>
      </c>
      <c r="Q61" s="25" t="s">
        <v>82</v>
      </c>
      <c r="R61" s="70" t="s">
        <v>47</v>
      </c>
      <c r="S61" s="2"/>
    </row>
    <row r="62" spans="1:20" ht="29.1" customHeight="1" x14ac:dyDescent="0.2">
      <c r="A62" s="2">
        <v>39</v>
      </c>
      <c r="B62" s="29" t="s">
        <v>131</v>
      </c>
      <c r="C62" s="29">
        <v>45.2</v>
      </c>
      <c r="D62" s="24" t="s">
        <v>132</v>
      </c>
      <c r="E62" s="50" t="s">
        <v>133</v>
      </c>
      <c r="F62" s="2">
        <v>383</v>
      </c>
      <c r="G62" s="1" t="s">
        <v>60</v>
      </c>
      <c r="H62" s="2">
        <v>300000</v>
      </c>
      <c r="I62" s="3">
        <v>86401</v>
      </c>
      <c r="J62" s="5" t="s">
        <v>41</v>
      </c>
      <c r="K62" s="6">
        <v>300000</v>
      </c>
      <c r="L62" s="2" t="s">
        <v>127</v>
      </c>
      <c r="M62" s="8" t="s">
        <v>43</v>
      </c>
      <c r="N62" s="1" t="s">
        <v>67</v>
      </c>
      <c r="O62" s="25" t="s">
        <v>47</v>
      </c>
      <c r="P62" s="3">
        <v>102763</v>
      </c>
      <c r="Q62" s="2" t="s">
        <v>96</v>
      </c>
      <c r="R62" s="29" t="s">
        <v>47</v>
      </c>
      <c r="S62" s="2"/>
    </row>
    <row r="63" spans="1:20" ht="25.5" x14ac:dyDescent="0.2">
      <c r="A63" s="2">
        <v>40</v>
      </c>
      <c r="B63" s="29">
        <v>20.149999999999999</v>
      </c>
      <c r="C63" s="29">
        <v>20</v>
      </c>
      <c r="D63" s="4" t="s">
        <v>134</v>
      </c>
      <c r="E63" s="2" t="s">
        <v>51</v>
      </c>
      <c r="F63" s="2">
        <v>166</v>
      </c>
      <c r="G63" s="2" t="s">
        <v>110</v>
      </c>
      <c r="H63" s="2">
        <v>336.1</v>
      </c>
      <c r="I63" s="3">
        <v>86401</v>
      </c>
      <c r="J63" s="5" t="s">
        <v>41</v>
      </c>
      <c r="K63" s="6">
        <v>96786.23</v>
      </c>
      <c r="L63" s="2" t="s">
        <v>127</v>
      </c>
      <c r="M63" s="8" t="s">
        <v>43</v>
      </c>
      <c r="N63" s="61" t="s">
        <v>81</v>
      </c>
      <c r="O63" s="2" t="s">
        <v>45</v>
      </c>
      <c r="P63" s="3">
        <v>137125</v>
      </c>
      <c r="Q63" s="25" t="s">
        <v>82</v>
      </c>
      <c r="R63" s="70" t="s">
        <v>47</v>
      </c>
      <c r="S63" s="2"/>
    </row>
    <row r="64" spans="1:20" ht="15" customHeight="1" x14ac:dyDescent="0.2">
      <c r="A64" s="2">
        <v>41</v>
      </c>
      <c r="B64" s="23" t="s">
        <v>87</v>
      </c>
      <c r="C64" s="23" t="s">
        <v>87</v>
      </c>
      <c r="D64" s="3" t="s">
        <v>88</v>
      </c>
      <c r="E64" s="2"/>
      <c r="F64" s="2">
        <v>796</v>
      </c>
      <c r="G64" s="2" t="s">
        <v>52</v>
      </c>
      <c r="H64" s="3">
        <v>5770</v>
      </c>
      <c r="I64" s="3">
        <v>86401</v>
      </c>
      <c r="J64" s="5" t="s">
        <v>41</v>
      </c>
      <c r="K64" s="6">
        <v>71138.289999999994</v>
      </c>
      <c r="L64" s="2" t="s">
        <v>127</v>
      </c>
      <c r="M64" s="8" t="s">
        <v>43</v>
      </c>
      <c r="N64" s="9" t="s">
        <v>44</v>
      </c>
      <c r="O64" s="2" t="s">
        <v>45</v>
      </c>
      <c r="P64" s="2">
        <v>135285</v>
      </c>
      <c r="Q64" s="1" t="s">
        <v>46</v>
      </c>
      <c r="R64" s="29" t="s">
        <v>47</v>
      </c>
      <c r="S64" s="2"/>
    </row>
    <row r="65" spans="1:19" ht="15" customHeight="1" x14ac:dyDescent="0.2">
      <c r="A65" s="2">
        <v>42</v>
      </c>
      <c r="B65" s="2" t="s">
        <v>135</v>
      </c>
      <c r="C65" s="2" t="s">
        <v>136</v>
      </c>
      <c r="D65" s="2" t="s">
        <v>137</v>
      </c>
      <c r="E65" s="2" t="s">
        <v>138</v>
      </c>
      <c r="F65" s="2">
        <v>796</v>
      </c>
      <c r="G65" s="2" t="s">
        <v>52</v>
      </c>
      <c r="H65" s="3">
        <v>78</v>
      </c>
      <c r="I65" s="3">
        <v>86401</v>
      </c>
      <c r="J65" s="5" t="s">
        <v>41</v>
      </c>
      <c r="K65" s="6">
        <v>156000</v>
      </c>
      <c r="L65" s="2" t="s">
        <v>127</v>
      </c>
      <c r="M65" s="8" t="s">
        <v>43</v>
      </c>
      <c r="N65" s="9" t="s">
        <v>44</v>
      </c>
      <c r="O65" s="2" t="s">
        <v>45</v>
      </c>
      <c r="P65" s="2">
        <v>135285</v>
      </c>
      <c r="Q65" s="3" t="s">
        <v>139</v>
      </c>
      <c r="R65" s="29" t="s">
        <v>47</v>
      </c>
      <c r="S65" s="2"/>
    </row>
    <row r="66" spans="1:19" ht="15" customHeight="1" x14ac:dyDescent="0.2">
      <c r="A66" s="2">
        <v>43</v>
      </c>
      <c r="B66" s="23" t="s">
        <v>140</v>
      </c>
      <c r="C66" s="23" t="s">
        <v>141</v>
      </c>
      <c r="D66" s="3" t="s">
        <v>142</v>
      </c>
      <c r="E66" s="3" t="s">
        <v>77</v>
      </c>
      <c r="F66" s="2">
        <v>796</v>
      </c>
      <c r="G66" s="2" t="s">
        <v>52</v>
      </c>
      <c r="H66" s="3">
        <v>1</v>
      </c>
      <c r="I66" s="3">
        <v>86401</v>
      </c>
      <c r="J66" s="5" t="s">
        <v>41</v>
      </c>
      <c r="K66" s="6">
        <v>16000</v>
      </c>
      <c r="L66" s="2" t="s">
        <v>127</v>
      </c>
      <c r="M66" s="8" t="s">
        <v>43</v>
      </c>
      <c r="N66" s="61" t="s">
        <v>81</v>
      </c>
      <c r="O66" s="2" t="s">
        <v>45</v>
      </c>
      <c r="P66" s="3">
        <v>137125</v>
      </c>
      <c r="Q66" s="25" t="s">
        <v>82</v>
      </c>
      <c r="R66" s="70" t="s">
        <v>47</v>
      </c>
      <c r="S66" s="2"/>
    </row>
    <row r="67" spans="1:19" ht="15" customHeight="1" x14ac:dyDescent="0.2">
      <c r="A67" s="2">
        <v>44</v>
      </c>
      <c r="B67" s="73">
        <v>24.2</v>
      </c>
      <c r="C67" s="2" t="s">
        <v>143</v>
      </c>
      <c r="D67" s="74" t="s">
        <v>144</v>
      </c>
      <c r="E67" s="29" t="s">
        <v>145</v>
      </c>
      <c r="F67" s="33" t="s">
        <v>85</v>
      </c>
      <c r="G67" s="25" t="s">
        <v>86</v>
      </c>
      <c r="H67" s="3">
        <v>11</v>
      </c>
      <c r="I67" s="3">
        <v>86401</v>
      </c>
      <c r="J67" s="5" t="s">
        <v>41</v>
      </c>
      <c r="K67" s="6">
        <v>58546.84</v>
      </c>
      <c r="L67" s="2" t="s">
        <v>127</v>
      </c>
      <c r="M67" s="8" t="s">
        <v>43</v>
      </c>
      <c r="N67" s="61" t="s">
        <v>81</v>
      </c>
      <c r="O67" s="2" t="s">
        <v>45</v>
      </c>
      <c r="P67" s="3">
        <v>137125</v>
      </c>
      <c r="Q67" s="25" t="s">
        <v>82</v>
      </c>
      <c r="R67" s="70" t="s">
        <v>47</v>
      </c>
      <c r="S67" s="2"/>
    </row>
    <row r="68" spans="1:19" ht="15" customHeight="1" x14ac:dyDescent="0.2">
      <c r="A68" s="2">
        <v>45</v>
      </c>
      <c r="B68" s="2" t="s">
        <v>48</v>
      </c>
      <c r="C68" s="2" t="s">
        <v>49</v>
      </c>
      <c r="D68" s="3" t="s">
        <v>83</v>
      </c>
      <c r="E68" s="2" t="s">
        <v>146</v>
      </c>
      <c r="F68" s="2">
        <v>796</v>
      </c>
      <c r="G68" s="2" t="s">
        <v>52</v>
      </c>
      <c r="H68" s="3">
        <v>8</v>
      </c>
      <c r="I68" s="3">
        <v>86401</v>
      </c>
      <c r="J68" s="5" t="s">
        <v>41</v>
      </c>
      <c r="K68" s="6">
        <v>16982.939999999999</v>
      </c>
      <c r="L68" s="2" t="s">
        <v>127</v>
      </c>
      <c r="M68" s="8" t="s">
        <v>43</v>
      </c>
      <c r="N68" s="61" t="s">
        <v>81</v>
      </c>
      <c r="O68" s="2" t="s">
        <v>45</v>
      </c>
      <c r="P68" s="3">
        <v>137125</v>
      </c>
      <c r="Q68" s="25" t="s">
        <v>82</v>
      </c>
      <c r="R68" s="70" t="s">
        <v>47</v>
      </c>
      <c r="S68" s="2"/>
    </row>
    <row r="69" spans="1:19" ht="15" customHeight="1" x14ac:dyDescent="0.2">
      <c r="A69" s="2">
        <v>46</v>
      </c>
      <c r="B69" s="2" t="s">
        <v>62</v>
      </c>
      <c r="C69" s="2" t="s">
        <v>147</v>
      </c>
      <c r="D69" s="3" t="s">
        <v>148</v>
      </c>
      <c r="E69" s="2" t="s">
        <v>149</v>
      </c>
      <c r="F69" s="2">
        <v>166</v>
      </c>
      <c r="G69" s="2" t="s">
        <v>110</v>
      </c>
      <c r="H69" s="2">
        <v>238</v>
      </c>
      <c r="I69" s="3">
        <v>86401</v>
      </c>
      <c r="J69" s="5" t="s">
        <v>41</v>
      </c>
      <c r="K69" s="6">
        <v>29195.02</v>
      </c>
      <c r="L69" s="2" t="s">
        <v>127</v>
      </c>
      <c r="M69" s="8" t="s">
        <v>43</v>
      </c>
      <c r="N69" s="61" t="s">
        <v>81</v>
      </c>
      <c r="O69" s="2" t="s">
        <v>45</v>
      </c>
      <c r="P69" s="3">
        <v>137125</v>
      </c>
      <c r="Q69" s="25" t="s">
        <v>82</v>
      </c>
      <c r="R69" s="70" t="s">
        <v>47</v>
      </c>
      <c r="S69" s="2"/>
    </row>
    <row r="70" spans="1:19" ht="15" customHeight="1" x14ac:dyDescent="0.2">
      <c r="A70" s="2">
        <v>47</v>
      </c>
      <c r="B70" s="2" t="s">
        <v>62</v>
      </c>
      <c r="C70" s="2" t="s">
        <v>147</v>
      </c>
      <c r="D70" s="3" t="s">
        <v>148</v>
      </c>
      <c r="E70" s="2" t="s">
        <v>149</v>
      </c>
      <c r="F70" s="2">
        <v>112</v>
      </c>
      <c r="G70" s="2" t="s">
        <v>150</v>
      </c>
      <c r="H70" s="2">
        <v>590</v>
      </c>
      <c r="I70" s="3">
        <v>86401</v>
      </c>
      <c r="J70" s="5" t="s">
        <v>41</v>
      </c>
      <c r="K70" s="6">
        <v>39530.35</v>
      </c>
      <c r="L70" s="2" t="s">
        <v>127</v>
      </c>
      <c r="M70" s="8" t="s">
        <v>43</v>
      </c>
      <c r="N70" s="61" t="s">
        <v>81</v>
      </c>
      <c r="O70" s="2" t="s">
        <v>45</v>
      </c>
      <c r="P70" s="3">
        <v>137125</v>
      </c>
      <c r="Q70" s="25" t="s">
        <v>82</v>
      </c>
      <c r="R70" s="70" t="s">
        <v>47</v>
      </c>
      <c r="S70" s="2"/>
    </row>
    <row r="71" spans="1:19" ht="38.25" x14ac:dyDescent="0.2">
      <c r="A71" s="2">
        <v>48</v>
      </c>
      <c r="B71" s="29">
        <v>62.01</v>
      </c>
      <c r="C71" s="3" t="s">
        <v>107</v>
      </c>
      <c r="D71" s="4" t="s">
        <v>108</v>
      </c>
      <c r="E71" s="3" t="s">
        <v>151</v>
      </c>
      <c r="F71" s="2">
        <v>796</v>
      </c>
      <c r="G71" s="2" t="s">
        <v>52</v>
      </c>
      <c r="H71" s="3">
        <v>5</v>
      </c>
      <c r="I71" s="3">
        <v>86401</v>
      </c>
      <c r="J71" s="5" t="s">
        <v>41</v>
      </c>
      <c r="K71" s="6">
        <v>119400</v>
      </c>
      <c r="L71" s="2" t="s">
        <v>127</v>
      </c>
      <c r="M71" s="8" t="s">
        <v>43</v>
      </c>
      <c r="N71" s="61" t="s">
        <v>81</v>
      </c>
      <c r="O71" s="2" t="s">
        <v>45</v>
      </c>
      <c r="P71" s="3">
        <v>137125</v>
      </c>
      <c r="Q71" s="25" t="s">
        <v>82</v>
      </c>
      <c r="R71" s="70" t="s">
        <v>47</v>
      </c>
      <c r="S71" s="2"/>
    </row>
    <row r="72" spans="1:19" ht="15" customHeight="1" x14ac:dyDescent="0.2">
      <c r="A72" s="2">
        <v>49</v>
      </c>
      <c r="B72" s="2" t="s">
        <v>48</v>
      </c>
      <c r="C72" s="2" t="s">
        <v>152</v>
      </c>
      <c r="D72" s="3" t="s">
        <v>153</v>
      </c>
      <c r="E72" s="3" t="s">
        <v>154</v>
      </c>
      <c r="F72" s="2">
        <v>796</v>
      </c>
      <c r="G72" s="2" t="s">
        <v>52</v>
      </c>
      <c r="H72" s="3">
        <v>62</v>
      </c>
      <c r="I72" s="3">
        <v>86401</v>
      </c>
      <c r="J72" s="5" t="s">
        <v>41</v>
      </c>
      <c r="K72" s="6">
        <v>22174.880000000001</v>
      </c>
      <c r="L72" s="2" t="s">
        <v>127</v>
      </c>
      <c r="M72" s="8" t="s">
        <v>43</v>
      </c>
      <c r="N72" s="61" t="s">
        <v>81</v>
      </c>
      <c r="O72" s="2" t="s">
        <v>45</v>
      </c>
      <c r="P72" s="3">
        <v>137125</v>
      </c>
      <c r="Q72" s="25" t="s">
        <v>82</v>
      </c>
      <c r="R72" s="70" t="s">
        <v>47</v>
      </c>
      <c r="S72" s="2"/>
    </row>
    <row r="73" spans="1:19" ht="15" customHeight="1" x14ac:dyDescent="0.2">
      <c r="A73" s="2">
        <v>50</v>
      </c>
      <c r="B73" s="75">
        <v>28.12</v>
      </c>
      <c r="C73" s="2" t="s">
        <v>155</v>
      </c>
      <c r="D73" s="2" t="s">
        <v>156</v>
      </c>
      <c r="E73" s="2" t="s">
        <v>51</v>
      </c>
      <c r="F73" s="2">
        <v>796</v>
      </c>
      <c r="G73" s="2" t="s">
        <v>52</v>
      </c>
      <c r="H73" s="3">
        <v>20</v>
      </c>
      <c r="I73" s="3">
        <v>86401</v>
      </c>
      <c r="J73" s="5" t="s">
        <v>41</v>
      </c>
      <c r="K73" s="6">
        <v>81119.38</v>
      </c>
      <c r="L73" s="78" t="s">
        <v>124</v>
      </c>
      <c r="M73" s="8" t="s">
        <v>43</v>
      </c>
      <c r="N73" s="61" t="s">
        <v>81</v>
      </c>
      <c r="O73" s="2" t="s">
        <v>45</v>
      </c>
      <c r="P73" s="3">
        <v>137125</v>
      </c>
      <c r="Q73" s="25" t="s">
        <v>82</v>
      </c>
      <c r="R73" s="70" t="s">
        <v>47</v>
      </c>
      <c r="S73" s="2"/>
    </row>
    <row r="74" spans="1:19" ht="38.25" x14ac:dyDescent="0.2">
      <c r="A74" s="2">
        <v>51</v>
      </c>
      <c r="B74" s="29">
        <v>46.74</v>
      </c>
      <c r="C74" s="29">
        <v>28.24</v>
      </c>
      <c r="D74" s="4" t="s">
        <v>157</v>
      </c>
      <c r="E74" s="2" t="s">
        <v>149</v>
      </c>
      <c r="F74" s="2">
        <v>796</v>
      </c>
      <c r="G74" s="2" t="s">
        <v>52</v>
      </c>
      <c r="H74" s="3">
        <v>34</v>
      </c>
      <c r="I74" s="3">
        <v>86401</v>
      </c>
      <c r="J74" s="5" t="s">
        <v>41</v>
      </c>
      <c r="K74" s="6">
        <v>623625.68000000005</v>
      </c>
      <c r="L74" s="78" t="s">
        <v>124</v>
      </c>
      <c r="M74" s="8" t="s">
        <v>43</v>
      </c>
      <c r="N74" s="9" t="s">
        <v>44</v>
      </c>
      <c r="O74" s="2" t="s">
        <v>45</v>
      </c>
      <c r="P74" s="2">
        <v>135285</v>
      </c>
      <c r="Q74" s="1" t="s">
        <v>46</v>
      </c>
      <c r="R74" s="29" t="s">
        <v>47</v>
      </c>
      <c r="S74" s="2"/>
    </row>
    <row r="75" spans="1:19" ht="15" customHeight="1" x14ac:dyDescent="0.2">
      <c r="A75" s="3">
        <v>52</v>
      </c>
      <c r="B75" s="2" t="s">
        <v>48</v>
      </c>
      <c r="C75" s="29">
        <v>28.13</v>
      </c>
      <c r="D75" s="3" t="s">
        <v>158</v>
      </c>
      <c r="E75" s="2" t="s">
        <v>149</v>
      </c>
      <c r="F75" s="2">
        <v>796</v>
      </c>
      <c r="G75" s="2" t="s">
        <v>52</v>
      </c>
      <c r="H75" s="3">
        <v>2</v>
      </c>
      <c r="I75" s="3">
        <v>86401</v>
      </c>
      <c r="J75" s="5" t="s">
        <v>41</v>
      </c>
      <c r="K75" s="6">
        <v>101620</v>
      </c>
      <c r="L75" s="78" t="s">
        <v>124</v>
      </c>
      <c r="M75" s="8" t="s">
        <v>43</v>
      </c>
      <c r="N75" s="61" t="s">
        <v>81</v>
      </c>
      <c r="O75" s="2" t="s">
        <v>45</v>
      </c>
      <c r="P75" s="3">
        <v>137125</v>
      </c>
      <c r="Q75" s="25" t="s">
        <v>82</v>
      </c>
      <c r="R75" s="70" t="s">
        <v>47</v>
      </c>
      <c r="S75" s="2"/>
    </row>
    <row r="76" spans="1:19" ht="15" customHeight="1" x14ac:dyDescent="0.2">
      <c r="A76" s="2">
        <v>53</v>
      </c>
      <c r="B76" s="76" t="s">
        <v>68</v>
      </c>
      <c r="C76" s="77" t="s">
        <v>159</v>
      </c>
      <c r="D76" s="45" t="s">
        <v>160</v>
      </c>
      <c r="E76" s="76" t="s">
        <v>161</v>
      </c>
      <c r="F76" s="76">
        <v>796</v>
      </c>
      <c r="G76" s="45" t="s">
        <v>52</v>
      </c>
      <c r="H76" s="2"/>
      <c r="I76" s="3">
        <v>86401</v>
      </c>
      <c r="J76" s="5" t="s">
        <v>41</v>
      </c>
      <c r="K76" s="79">
        <v>365126.1</v>
      </c>
      <c r="L76" s="78" t="s">
        <v>124</v>
      </c>
      <c r="M76" s="8" t="s">
        <v>43</v>
      </c>
      <c r="N76" s="1" t="s">
        <v>67</v>
      </c>
      <c r="O76" s="2" t="s">
        <v>47</v>
      </c>
      <c r="P76" s="3">
        <v>102763</v>
      </c>
      <c r="Q76" s="1" t="s">
        <v>46</v>
      </c>
      <c r="R76" s="29" t="s">
        <v>47</v>
      </c>
      <c r="S76" s="2"/>
    </row>
    <row r="77" spans="1:19" ht="15" customHeight="1" x14ac:dyDescent="0.2">
      <c r="A77" s="3">
        <v>54</v>
      </c>
      <c r="B77" s="2" t="s">
        <v>169</v>
      </c>
      <c r="C77" s="2" t="s">
        <v>122</v>
      </c>
      <c r="D77" s="2" t="s">
        <v>168</v>
      </c>
      <c r="E77" s="76" t="s">
        <v>161</v>
      </c>
      <c r="F77" s="2">
        <v>166</v>
      </c>
      <c r="G77" s="2" t="s">
        <v>110</v>
      </c>
      <c r="H77" s="2">
        <v>2468</v>
      </c>
      <c r="I77" s="3">
        <v>86401</v>
      </c>
      <c r="J77" s="5" t="s">
        <v>41</v>
      </c>
      <c r="K77" s="79">
        <v>65312.87</v>
      </c>
      <c r="L77" s="78" t="s">
        <v>124</v>
      </c>
      <c r="M77" s="8" t="s">
        <v>43</v>
      </c>
      <c r="N77" s="61" t="s">
        <v>81</v>
      </c>
      <c r="O77" s="2" t="s">
        <v>45</v>
      </c>
      <c r="P77" s="3">
        <v>137125</v>
      </c>
      <c r="Q77" s="25" t="s">
        <v>82</v>
      </c>
      <c r="R77" s="70" t="s">
        <v>47</v>
      </c>
      <c r="S77" s="2"/>
    </row>
    <row r="78" spans="1:19" ht="15" customHeight="1" x14ac:dyDescent="0.2">
      <c r="A78" s="2">
        <v>55</v>
      </c>
      <c r="B78" s="2" t="s">
        <v>171</v>
      </c>
      <c r="C78" s="2" t="s">
        <v>172</v>
      </c>
      <c r="D78" s="2" t="s">
        <v>170</v>
      </c>
      <c r="E78" s="2" t="s">
        <v>149</v>
      </c>
      <c r="F78" s="2">
        <v>796</v>
      </c>
      <c r="G78" s="2" t="s">
        <v>52</v>
      </c>
      <c r="H78" s="2">
        <v>9</v>
      </c>
      <c r="I78" s="3">
        <v>86401</v>
      </c>
      <c r="J78" s="5" t="s">
        <v>41</v>
      </c>
      <c r="K78" s="79">
        <v>62866.76</v>
      </c>
      <c r="L78" s="78" t="s">
        <v>124</v>
      </c>
      <c r="M78" s="8" t="s">
        <v>43</v>
      </c>
      <c r="N78" s="9" t="s">
        <v>44</v>
      </c>
      <c r="O78" s="2" t="s">
        <v>45</v>
      </c>
      <c r="P78" s="2">
        <v>135285</v>
      </c>
      <c r="Q78" s="1" t="s">
        <v>46</v>
      </c>
      <c r="R78" s="29" t="s">
        <v>47</v>
      </c>
      <c r="S78" s="2"/>
    </row>
    <row r="79" spans="1:19" ht="15" customHeight="1" x14ac:dyDescent="0.2">
      <c r="A79" s="3">
        <v>56</v>
      </c>
      <c r="B79" s="29">
        <v>46.47</v>
      </c>
      <c r="C79" s="29">
        <v>27.51</v>
      </c>
      <c r="D79" s="3" t="s">
        <v>173</v>
      </c>
      <c r="E79" s="2" t="s">
        <v>149</v>
      </c>
      <c r="F79" s="2">
        <v>796</v>
      </c>
      <c r="G79" s="2" t="s">
        <v>52</v>
      </c>
      <c r="H79" s="2">
        <v>216</v>
      </c>
      <c r="I79" s="3">
        <v>86401</v>
      </c>
      <c r="J79" s="5" t="s">
        <v>41</v>
      </c>
      <c r="K79" s="79">
        <v>498820</v>
      </c>
      <c r="L79" s="78" t="s">
        <v>124</v>
      </c>
      <c r="M79" s="8" t="s">
        <v>43</v>
      </c>
      <c r="N79" s="9" t="s">
        <v>44</v>
      </c>
      <c r="O79" s="2" t="s">
        <v>45</v>
      </c>
      <c r="P79" s="2">
        <v>135285</v>
      </c>
      <c r="Q79" s="1" t="s">
        <v>46</v>
      </c>
      <c r="R79" s="29" t="s">
        <v>47</v>
      </c>
      <c r="S79" s="2"/>
    </row>
    <row r="80" spans="1:19" ht="15" customHeight="1" x14ac:dyDescent="0.2">
      <c r="A80" s="2">
        <v>57</v>
      </c>
      <c r="B80" s="29">
        <v>28.23</v>
      </c>
      <c r="C80" s="82">
        <v>26.2</v>
      </c>
      <c r="D80" s="2" t="s">
        <v>175</v>
      </c>
      <c r="E80" s="3" t="s">
        <v>174</v>
      </c>
      <c r="F80" s="2">
        <v>796</v>
      </c>
      <c r="G80" s="2" t="s">
        <v>52</v>
      </c>
      <c r="H80" s="3">
        <v>16</v>
      </c>
      <c r="I80" s="3">
        <v>86401</v>
      </c>
      <c r="J80" s="5" t="s">
        <v>41</v>
      </c>
      <c r="K80" s="79">
        <v>402645.65</v>
      </c>
      <c r="L80" s="78" t="s">
        <v>124</v>
      </c>
      <c r="M80" s="8" t="s">
        <v>43</v>
      </c>
      <c r="N80" s="61" t="s">
        <v>81</v>
      </c>
      <c r="O80" s="2" t="s">
        <v>45</v>
      </c>
      <c r="P80" s="3">
        <v>137125</v>
      </c>
      <c r="Q80" s="25" t="s">
        <v>82</v>
      </c>
      <c r="R80" s="70" t="s">
        <v>47</v>
      </c>
      <c r="S80" s="2"/>
    </row>
    <row r="81" spans="1:19" ht="15" customHeight="1" x14ac:dyDescent="0.2">
      <c r="A81" s="3">
        <v>58</v>
      </c>
      <c r="B81" s="29">
        <v>46.9</v>
      </c>
      <c r="C81" s="2" t="s">
        <v>177</v>
      </c>
      <c r="D81" s="3" t="s">
        <v>176</v>
      </c>
      <c r="E81" s="3" t="s">
        <v>51</v>
      </c>
      <c r="F81" s="2">
        <v>796</v>
      </c>
      <c r="G81" s="2" t="s">
        <v>52</v>
      </c>
      <c r="H81" s="2">
        <v>5313</v>
      </c>
      <c r="I81" s="3">
        <v>86401</v>
      </c>
      <c r="J81" s="5" t="s">
        <v>41</v>
      </c>
      <c r="K81" s="79">
        <v>45858.400000000001</v>
      </c>
      <c r="L81" s="78" t="s">
        <v>124</v>
      </c>
      <c r="M81" s="8" t="s">
        <v>43</v>
      </c>
      <c r="N81" s="9" t="s">
        <v>44</v>
      </c>
      <c r="O81" s="2" t="s">
        <v>45</v>
      </c>
      <c r="P81" s="2">
        <v>135285</v>
      </c>
      <c r="Q81" s="1" t="s">
        <v>46</v>
      </c>
      <c r="R81" s="29" t="s">
        <v>47</v>
      </c>
      <c r="S81" s="2"/>
    </row>
    <row r="82" spans="1:19" ht="15" customHeight="1" x14ac:dyDescent="0.2">
      <c r="A82" s="3">
        <v>59</v>
      </c>
      <c r="B82" s="85">
        <v>46.9</v>
      </c>
      <c r="C82" s="86" t="s">
        <v>180</v>
      </c>
      <c r="D82" s="3" t="s">
        <v>178</v>
      </c>
      <c r="E82" s="2" t="s">
        <v>179</v>
      </c>
      <c r="F82" s="2">
        <v>796</v>
      </c>
      <c r="G82" s="83" t="s">
        <v>52</v>
      </c>
      <c r="H82" s="3">
        <v>305</v>
      </c>
      <c r="I82" s="3">
        <v>86401</v>
      </c>
      <c r="J82" s="5" t="s">
        <v>41</v>
      </c>
      <c r="K82" s="79">
        <v>137930.03</v>
      </c>
      <c r="L82" s="78" t="s">
        <v>124</v>
      </c>
      <c r="M82" s="84" t="s">
        <v>43</v>
      </c>
      <c r="N82" s="1" t="s">
        <v>67</v>
      </c>
      <c r="O82" s="2" t="s">
        <v>47</v>
      </c>
      <c r="P82" s="3">
        <v>102763</v>
      </c>
      <c r="Q82" s="1" t="s">
        <v>46</v>
      </c>
      <c r="R82" s="29" t="s">
        <v>47</v>
      </c>
      <c r="S82" s="2"/>
    </row>
    <row r="83" spans="1:19" ht="38.25" x14ac:dyDescent="0.2">
      <c r="A83" s="3">
        <v>60</v>
      </c>
      <c r="B83" s="2" t="s">
        <v>56</v>
      </c>
      <c r="C83" s="2" t="s">
        <v>57</v>
      </c>
      <c r="D83" s="4" t="s">
        <v>181</v>
      </c>
      <c r="E83" s="3" t="s">
        <v>80</v>
      </c>
      <c r="F83" s="2">
        <v>383</v>
      </c>
      <c r="G83" s="1" t="s">
        <v>60</v>
      </c>
      <c r="H83" s="3">
        <v>162000</v>
      </c>
      <c r="I83" s="3">
        <v>86401</v>
      </c>
      <c r="J83" s="5" t="s">
        <v>41</v>
      </c>
      <c r="K83" s="79">
        <v>162000</v>
      </c>
      <c r="L83" s="78" t="s">
        <v>124</v>
      </c>
      <c r="M83" s="84" t="s">
        <v>43</v>
      </c>
      <c r="N83" s="9" t="s">
        <v>44</v>
      </c>
      <c r="O83" s="2" t="s">
        <v>45</v>
      </c>
      <c r="P83" s="2">
        <v>135285</v>
      </c>
      <c r="Q83" s="25" t="s">
        <v>61</v>
      </c>
      <c r="R83" s="29" t="s">
        <v>47</v>
      </c>
      <c r="S83" s="2"/>
    </row>
    <row r="84" spans="1:19" ht="38.25" x14ac:dyDescent="0.2">
      <c r="A84" s="3">
        <v>61</v>
      </c>
      <c r="B84" s="2" t="s">
        <v>182</v>
      </c>
      <c r="C84" s="29">
        <v>46.51</v>
      </c>
      <c r="D84" s="3" t="s">
        <v>183</v>
      </c>
      <c r="E84" s="24" t="s">
        <v>185</v>
      </c>
      <c r="F84" s="2">
        <v>796</v>
      </c>
      <c r="G84" s="83" t="s">
        <v>52</v>
      </c>
      <c r="H84" s="3">
        <v>145</v>
      </c>
      <c r="I84" s="3">
        <v>86401</v>
      </c>
      <c r="J84" s="5" t="s">
        <v>41</v>
      </c>
      <c r="K84" s="79">
        <v>938304.7</v>
      </c>
      <c r="L84" s="78" t="s">
        <v>124</v>
      </c>
      <c r="M84" s="84" t="s">
        <v>43</v>
      </c>
      <c r="N84" s="9" t="s">
        <v>44</v>
      </c>
      <c r="O84" s="2" t="s">
        <v>45</v>
      </c>
      <c r="P84" s="2">
        <v>135285</v>
      </c>
      <c r="Q84" s="25" t="s">
        <v>184</v>
      </c>
      <c r="R84" s="29" t="s">
        <v>47</v>
      </c>
      <c r="S84" s="2"/>
    </row>
    <row r="85" spans="1:19" ht="15" customHeight="1" x14ac:dyDescent="0.2">
      <c r="A85" s="3">
        <v>62</v>
      </c>
      <c r="B85" s="78" t="s">
        <v>186</v>
      </c>
      <c r="C85" s="78" t="s">
        <v>186</v>
      </c>
      <c r="D85" s="2" t="s">
        <v>187</v>
      </c>
      <c r="E85" s="2" t="s">
        <v>188</v>
      </c>
      <c r="F85" s="33" t="s">
        <v>85</v>
      </c>
      <c r="G85" s="25" t="s">
        <v>86</v>
      </c>
      <c r="H85" s="2">
        <v>170</v>
      </c>
      <c r="I85" s="3">
        <v>86401</v>
      </c>
      <c r="J85" s="5" t="s">
        <v>41</v>
      </c>
      <c r="K85" s="79">
        <v>195510.3</v>
      </c>
      <c r="L85" s="78" t="s">
        <v>124</v>
      </c>
      <c r="M85" s="84" t="s">
        <v>43</v>
      </c>
      <c r="N85" s="9" t="s">
        <v>44</v>
      </c>
      <c r="O85" s="2" t="s">
        <v>45</v>
      </c>
      <c r="P85" s="2">
        <v>135285</v>
      </c>
      <c r="Q85" s="1" t="s">
        <v>46</v>
      </c>
      <c r="R85" s="29" t="s">
        <v>47</v>
      </c>
      <c r="S85" s="2"/>
    </row>
    <row r="86" spans="1:19" ht="15" customHeight="1" x14ac:dyDescent="0.2">
      <c r="A86" s="3">
        <v>63</v>
      </c>
      <c r="B86" s="2" t="s">
        <v>36</v>
      </c>
      <c r="C86" s="2" t="s">
        <v>190</v>
      </c>
      <c r="D86" s="3" t="s">
        <v>189</v>
      </c>
      <c r="E86" s="3" t="s">
        <v>51</v>
      </c>
      <c r="F86" s="3">
        <v>113</v>
      </c>
      <c r="G86" s="25" t="s">
        <v>191</v>
      </c>
      <c r="H86" s="3">
        <v>170</v>
      </c>
      <c r="I86" s="3">
        <v>86401</v>
      </c>
      <c r="J86" s="5" t="s">
        <v>41</v>
      </c>
      <c r="K86" s="79">
        <v>288951.40000000002</v>
      </c>
      <c r="L86" s="78" t="s">
        <v>124</v>
      </c>
      <c r="M86" s="84" t="s">
        <v>43</v>
      </c>
      <c r="N86" s="9" t="s">
        <v>44</v>
      </c>
      <c r="O86" s="2" t="s">
        <v>45</v>
      </c>
      <c r="P86" s="2">
        <v>135285</v>
      </c>
      <c r="Q86" s="1" t="s">
        <v>46</v>
      </c>
      <c r="R86" s="29" t="s">
        <v>47</v>
      </c>
      <c r="S86" s="2"/>
    </row>
    <row r="87" spans="1:19" ht="15" customHeight="1" x14ac:dyDescent="0.2">
      <c r="A87" s="3">
        <v>64</v>
      </c>
      <c r="B87" s="2" t="s">
        <v>36</v>
      </c>
      <c r="C87" s="2" t="s">
        <v>193</v>
      </c>
      <c r="D87" s="2" t="s">
        <v>192</v>
      </c>
      <c r="E87" s="2" t="s">
        <v>51</v>
      </c>
      <c r="F87" s="2">
        <v>796</v>
      </c>
      <c r="G87" s="83" t="s">
        <v>52</v>
      </c>
      <c r="H87" s="2">
        <v>52</v>
      </c>
      <c r="I87" s="3">
        <v>86401</v>
      </c>
      <c r="J87" s="5" t="s">
        <v>41</v>
      </c>
      <c r="K87" s="79">
        <v>202889.18</v>
      </c>
      <c r="L87" s="78" t="s">
        <v>124</v>
      </c>
      <c r="M87" s="84" t="s">
        <v>43</v>
      </c>
      <c r="N87" s="9" t="s">
        <v>44</v>
      </c>
      <c r="O87" s="2" t="s">
        <v>45</v>
      </c>
      <c r="P87" s="2">
        <v>135285</v>
      </c>
      <c r="Q87" s="1" t="s">
        <v>46</v>
      </c>
      <c r="R87" s="29" t="s">
        <v>47</v>
      </c>
      <c r="S87" s="2"/>
    </row>
    <row r="88" spans="1:19" ht="15" customHeight="1" x14ac:dyDescent="0.2">
      <c r="A88" s="3">
        <v>65</v>
      </c>
      <c r="B88" s="29">
        <v>46.76</v>
      </c>
      <c r="C88" s="2" t="s">
        <v>196</v>
      </c>
      <c r="D88" s="3" t="s">
        <v>194</v>
      </c>
      <c r="E88" s="2" t="s">
        <v>51</v>
      </c>
      <c r="F88" s="2">
        <v>166</v>
      </c>
      <c r="G88" s="2" t="s">
        <v>110</v>
      </c>
      <c r="H88" s="2">
        <v>212</v>
      </c>
      <c r="I88" s="3">
        <v>86401</v>
      </c>
      <c r="J88" s="5" t="s">
        <v>41</v>
      </c>
      <c r="K88" s="79">
        <v>109282.5</v>
      </c>
      <c r="L88" s="78" t="s">
        <v>195</v>
      </c>
      <c r="M88" s="84" t="s">
        <v>43</v>
      </c>
      <c r="N88" s="9" t="s">
        <v>44</v>
      </c>
      <c r="O88" s="2" t="s">
        <v>45</v>
      </c>
      <c r="P88" s="2">
        <v>135285</v>
      </c>
      <c r="Q88" s="1" t="s">
        <v>46</v>
      </c>
      <c r="R88" s="29" t="s">
        <v>47</v>
      </c>
      <c r="S88" s="2"/>
    </row>
    <row r="89" spans="1:19" ht="15" customHeight="1" x14ac:dyDescent="0.2">
      <c r="A89" s="3">
        <v>66</v>
      </c>
      <c r="B89" s="29">
        <v>46.73</v>
      </c>
      <c r="C89" s="82">
        <v>20.3</v>
      </c>
      <c r="D89" s="3" t="s">
        <v>197</v>
      </c>
      <c r="E89" s="2" t="s">
        <v>51</v>
      </c>
      <c r="F89" s="2">
        <v>166</v>
      </c>
      <c r="G89" s="2" t="s">
        <v>110</v>
      </c>
      <c r="H89" s="2">
        <v>2206.4</v>
      </c>
      <c r="I89" s="3">
        <v>86401</v>
      </c>
      <c r="J89" s="5" t="s">
        <v>41</v>
      </c>
      <c r="K89" s="79">
        <v>364086.39</v>
      </c>
      <c r="L89" s="78" t="s">
        <v>195</v>
      </c>
      <c r="M89" s="84" t="s">
        <v>43</v>
      </c>
      <c r="N89" s="9" t="s">
        <v>44</v>
      </c>
      <c r="O89" s="2" t="s">
        <v>45</v>
      </c>
      <c r="P89" s="2">
        <v>135285</v>
      </c>
      <c r="Q89" s="1" t="s">
        <v>46</v>
      </c>
      <c r="R89" s="29" t="s">
        <v>47</v>
      </c>
      <c r="S89" s="2"/>
    </row>
    <row r="90" spans="1:19" ht="38.25" x14ac:dyDescent="0.2">
      <c r="A90" s="3">
        <v>67</v>
      </c>
      <c r="B90" s="2" t="s">
        <v>201</v>
      </c>
      <c r="C90" s="2" t="s">
        <v>200</v>
      </c>
      <c r="D90" s="24" t="s">
        <v>199</v>
      </c>
      <c r="E90" s="2" t="s">
        <v>80</v>
      </c>
      <c r="F90" s="2">
        <v>383</v>
      </c>
      <c r="G90" s="1" t="s">
        <v>60</v>
      </c>
      <c r="H90" s="3">
        <v>18421000</v>
      </c>
      <c r="I90" s="3">
        <v>86401</v>
      </c>
      <c r="J90" s="5" t="s">
        <v>41</v>
      </c>
      <c r="K90" s="79">
        <v>18421000</v>
      </c>
      <c r="L90" s="78" t="s">
        <v>195</v>
      </c>
      <c r="M90" s="84" t="s">
        <v>43</v>
      </c>
      <c r="N90" s="4" t="s">
        <v>198</v>
      </c>
      <c r="O90" s="3" t="s">
        <v>47</v>
      </c>
      <c r="P90" s="2">
        <v>169868</v>
      </c>
      <c r="Q90" s="25" t="s">
        <v>82</v>
      </c>
      <c r="R90" s="70" t="s">
        <v>47</v>
      </c>
      <c r="S90" s="2"/>
    </row>
    <row r="91" spans="1:19" ht="15" customHeight="1" x14ac:dyDescent="0.2">
      <c r="A91" s="3">
        <v>68</v>
      </c>
      <c r="B91" s="29">
        <v>14.12</v>
      </c>
      <c r="C91" s="29">
        <v>14.12</v>
      </c>
      <c r="D91" s="2" t="s">
        <v>203</v>
      </c>
      <c r="E91" s="2" t="s">
        <v>202</v>
      </c>
      <c r="F91" s="2">
        <v>796</v>
      </c>
      <c r="G91" s="83" t="s">
        <v>52</v>
      </c>
      <c r="H91" s="3">
        <v>3400</v>
      </c>
      <c r="I91" s="3">
        <v>86401</v>
      </c>
      <c r="J91" s="5" t="s">
        <v>41</v>
      </c>
      <c r="K91" s="79">
        <v>236703.42</v>
      </c>
      <c r="L91" s="78" t="s">
        <v>195</v>
      </c>
      <c r="M91" s="84" t="s">
        <v>43</v>
      </c>
      <c r="N91" s="61" t="s">
        <v>81</v>
      </c>
      <c r="O91" s="2" t="s">
        <v>45</v>
      </c>
      <c r="P91" s="3">
        <v>137125</v>
      </c>
      <c r="Q91" s="25" t="s">
        <v>82</v>
      </c>
      <c r="R91" s="70" t="s">
        <v>47</v>
      </c>
      <c r="S91" s="2"/>
    </row>
    <row r="92" spans="1:19" ht="15" customHeight="1" x14ac:dyDescent="0.2">
      <c r="A92" s="3">
        <v>69</v>
      </c>
      <c r="B92" s="2" t="s">
        <v>171</v>
      </c>
      <c r="C92" s="2" t="s">
        <v>172</v>
      </c>
      <c r="D92" s="3" t="s">
        <v>170</v>
      </c>
      <c r="E92" s="3" t="s">
        <v>161</v>
      </c>
      <c r="F92" s="2">
        <v>796</v>
      </c>
      <c r="G92" s="83" t="s">
        <v>52</v>
      </c>
      <c r="H92" s="3">
        <v>235</v>
      </c>
      <c r="I92" s="3">
        <v>86401</v>
      </c>
      <c r="J92" s="5" t="s">
        <v>41</v>
      </c>
      <c r="K92" s="79">
        <v>308014.90000000002</v>
      </c>
      <c r="L92" s="78" t="s">
        <v>195</v>
      </c>
      <c r="M92" s="84" t="s">
        <v>43</v>
      </c>
      <c r="N92" s="9" t="s">
        <v>44</v>
      </c>
      <c r="O92" s="2" t="s">
        <v>45</v>
      </c>
      <c r="P92" s="2">
        <v>135285</v>
      </c>
      <c r="Q92" s="1" t="s">
        <v>46</v>
      </c>
      <c r="R92" s="29" t="s">
        <v>47</v>
      </c>
      <c r="S92" s="2"/>
    </row>
    <row r="93" spans="1:19" ht="15" customHeight="1" x14ac:dyDescent="0.2">
      <c r="A93" s="3">
        <v>70</v>
      </c>
      <c r="B93" s="2" t="s">
        <v>205</v>
      </c>
      <c r="C93" s="29">
        <v>25.73</v>
      </c>
      <c r="D93" s="3" t="s">
        <v>204</v>
      </c>
      <c r="E93" s="3" t="s">
        <v>51</v>
      </c>
      <c r="F93" s="2">
        <v>796</v>
      </c>
      <c r="G93" s="83" t="s">
        <v>52</v>
      </c>
      <c r="H93" s="2">
        <v>925</v>
      </c>
      <c r="I93" s="3">
        <v>86401</v>
      </c>
      <c r="J93" s="5" t="s">
        <v>41</v>
      </c>
      <c r="K93" s="79">
        <v>207213.62</v>
      </c>
      <c r="L93" s="78" t="s">
        <v>195</v>
      </c>
      <c r="M93" s="84" t="s">
        <v>43</v>
      </c>
      <c r="N93" s="9" t="s">
        <v>44</v>
      </c>
      <c r="O93" s="2" t="s">
        <v>45</v>
      </c>
      <c r="P93" s="2">
        <v>135285</v>
      </c>
      <c r="Q93" s="1" t="s">
        <v>46</v>
      </c>
      <c r="R93" s="29" t="s">
        <v>47</v>
      </c>
      <c r="S93" s="2"/>
    </row>
    <row r="94" spans="1:19" ht="15" customHeight="1" x14ac:dyDescent="0.2">
      <c r="A94" s="3">
        <v>71</v>
      </c>
      <c r="B94" s="3" t="s">
        <v>48</v>
      </c>
      <c r="C94" s="2" t="s">
        <v>206</v>
      </c>
      <c r="D94" s="2" t="s">
        <v>207</v>
      </c>
      <c r="E94" s="2"/>
      <c r="F94" s="2">
        <v>796</v>
      </c>
      <c r="G94" s="83" t="s">
        <v>52</v>
      </c>
      <c r="H94" s="3">
        <v>8</v>
      </c>
      <c r="I94" s="3">
        <v>86401</v>
      </c>
      <c r="J94" s="5" t="s">
        <v>41</v>
      </c>
      <c r="K94" s="79">
        <v>45923.95</v>
      </c>
      <c r="L94" s="78" t="s">
        <v>195</v>
      </c>
      <c r="M94" s="84" t="s">
        <v>43</v>
      </c>
      <c r="N94" s="9" t="s">
        <v>44</v>
      </c>
      <c r="O94" s="2" t="s">
        <v>45</v>
      </c>
      <c r="P94" s="2">
        <v>135285</v>
      </c>
      <c r="Q94" s="1" t="s">
        <v>46</v>
      </c>
      <c r="R94" s="29" t="s">
        <v>47</v>
      </c>
      <c r="S94" s="2"/>
    </row>
    <row r="95" spans="1:19" ht="15" customHeight="1" x14ac:dyDescent="0.2">
      <c r="A95" s="3">
        <v>72</v>
      </c>
      <c r="B95" s="29">
        <v>46.72</v>
      </c>
      <c r="C95" s="87">
        <v>24.1</v>
      </c>
      <c r="D95" s="3" t="s">
        <v>208</v>
      </c>
      <c r="E95" s="3" t="s">
        <v>51</v>
      </c>
      <c r="F95" s="3">
        <v>168</v>
      </c>
      <c r="G95" s="25" t="s">
        <v>66</v>
      </c>
      <c r="H95" s="3">
        <v>7.65</v>
      </c>
      <c r="I95" s="3">
        <v>86401</v>
      </c>
      <c r="J95" s="5" t="s">
        <v>41</v>
      </c>
      <c r="K95" s="79">
        <v>276104.08</v>
      </c>
      <c r="L95" s="78" t="s">
        <v>195</v>
      </c>
      <c r="M95" s="84" t="s">
        <v>43</v>
      </c>
      <c r="N95" s="9" t="s">
        <v>44</v>
      </c>
      <c r="O95" s="2" t="s">
        <v>45</v>
      </c>
      <c r="P95" s="2">
        <v>135285</v>
      </c>
      <c r="Q95" s="1" t="s">
        <v>46</v>
      </c>
      <c r="R95" s="29" t="s">
        <v>47</v>
      </c>
      <c r="S95" s="2"/>
    </row>
    <row r="96" spans="1:19" ht="15" customHeight="1" x14ac:dyDescent="0.2">
      <c r="A96" s="3">
        <v>73</v>
      </c>
      <c r="B96" s="2" t="s">
        <v>53</v>
      </c>
      <c r="C96" s="78" t="s">
        <v>211</v>
      </c>
      <c r="D96" s="3" t="s">
        <v>209</v>
      </c>
      <c r="E96" s="3" t="s">
        <v>210</v>
      </c>
      <c r="F96" s="2">
        <v>796</v>
      </c>
      <c r="G96" s="83" t="s">
        <v>52</v>
      </c>
      <c r="H96" s="3">
        <v>1</v>
      </c>
      <c r="I96" s="3">
        <v>86401</v>
      </c>
      <c r="J96" s="5" t="s">
        <v>41</v>
      </c>
      <c r="K96" s="79">
        <v>21847.119999999999</v>
      </c>
      <c r="L96" s="78" t="s">
        <v>195</v>
      </c>
      <c r="M96" s="84" t="s">
        <v>43</v>
      </c>
      <c r="N96" s="61" t="s">
        <v>81</v>
      </c>
      <c r="O96" s="2" t="s">
        <v>45</v>
      </c>
      <c r="P96" s="3">
        <v>137125</v>
      </c>
      <c r="Q96" s="25" t="s">
        <v>82</v>
      </c>
      <c r="R96" s="70" t="s">
        <v>47</v>
      </c>
      <c r="S96" s="2"/>
    </row>
    <row r="97" spans="1:19" ht="38.25" x14ac:dyDescent="0.2">
      <c r="A97" s="3">
        <v>74</v>
      </c>
      <c r="B97" s="29">
        <v>46.69</v>
      </c>
      <c r="C97" s="29">
        <v>28.99</v>
      </c>
      <c r="D97" s="2" t="s">
        <v>55</v>
      </c>
      <c r="E97" s="3" t="s">
        <v>161</v>
      </c>
      <c r="F97" s="2">
        <v>796</v>
      </c>
      <c r="G97" s="83" t="s">
        <v>52</v>
      </c>
      <c r="H97" s="3">
        <v>5</v>
      </c>
      <c r="I97" s="3">
        <v>86401</v>
      </c>
      <c r="J97" s="5" t="s">
        <v>41</v>
      </c>
      <c r="K97" s="79">
        <v>109360</v>
      </c>
      <c r="L97" s="78" t="s">
        <v>195</v>
      </c>
      <c r="M97" s="84" t="s">
        <v>43</v>
      </c>
      <c r="N97" s="9" t="s">
        <v>44</v>
      </c>
      <c r="O97" s="2" t="s">
        <v>45</v>
      </c>
      <c r="P97" s="2">
        <v>135285</v>
      </c>
      <c r="Q97" s="1" t="s">
        <v>46</v>
      </c>
      <c r="R97" s="29" t="s">
        <v>47</v>
      </c>
      <c r="S97" s="2"/>
    </row>
    <row r="98" spans="1:19" ht="15" customHeight="1" x14ac:dyDescent="0.2">
      <c r="A98" s="3">
        <v>75</v>
      </c>
      <c r="B98" s="88" t="s">
        <v>214</v>
      </c>
      <c r="C98" s="29" t="s">
        <v>213</v>
      </c>
      <c r="D98" s="2" t="s">
        <v>212</v>
      </c>
      <c r="E98" s="3" t="s">
        <v>215</v>
      </c>
      <c r="F98" s="3">
        <v>55</v>
      </c>
      <c r="G98" s="3" t="s">
        <v>191</v>
      </c>
      <c r="H98" s="3">
        <v>1000</v>
      </c>
      <c r="I98" s="3">
        <v>86401</v>
      </c>
      <c r="J98" s="5" t="s">
        <v>41</v>
      </c>
      <c r="K98" s="79">
        <v>50900</v>
      </c>
      <c r="L98" s="78" t="s">
        <v>195</v>
      </c>
      <c r="M98" s="84" t="s">
        <v>43</v>
      </c>
      <c r="N98" s="9" t="s">
        <v>44</v>
      </c>
      <c r="O98" s="2" t="s">
        <v>45</v>
      </c>
      <c r="P98" s="2">
        <v>135285</v>
      </c>
      <c r="Q98" s="1" t="s">
        <v>46</v>
      </c>
      <c r="R98" s="29" t="s">
        <v>47</v>
      </c>
      <c r="S98" s="2"/>
    </row>
    <row r="99" spans="1:19" ht="15" customHeight="1" x14ac:dyDescent="0.2">
      <c r="A99" s="3">
        <v>76</v>
      </c>
      <c r="B99" s="78" t="s">
        <v>186</v>
      </c>
      <c r="C99" s="78" t="s">
        <v>186</v>
      </c>
      <c r="D99" s="2" t="s">
        <v>187</v>
      </c>
      <c r="E99" s="2" t="s">
        <v>188</v>
      </c>
      <c r="F99" s="33" t="s">
        <v>85</v>
      </c>
      <c r="G99" s="25" t="s">
        <v>86</v>
      </c>
      <c r="H99" s="2">
        <v>173.5</v>
      </c>
      <c r="I99" s="3">
        <v>86401</v>
      </c>
      <c r="J99" s="5" t="s">
        <v>41</v>
      </c>
      <c r="K99" s="79">
        <v>186622.71</v>
      </c>
      <c r="L99" s="78" t="s">
        <v>195</v>
      </c>
      <c r="M99" s="84" t="s">
        <v>43</v>
      </c>
      <c r="N99" s="1" t="s">
        <v>67</v>
      </c>
      <c r="O99" s="3" t="s">
        <v>47</v>
      </c>
      <c r="P99" s="3">
        <v>102763</v>
      </c>
      <c r="Q99" s="1" t="s">
        <v>46</v>
      </c>
      <c r="R99" s="29" t="s">
        <v>47</v>
      </c>
      <c r="S99" s="2"/>
    </row>
    <row r="100" spans="1:19" ht="15" customHeight="1" x14ac:dyDescent="0.2">
      <c r="A100" s="3">
        <v>77</v>
      </c>
      <c r="B100" s="29">
        <v>38.200000000000003</v>
      </c>
      <c r="C100" s="29" t="s">
        <v>217</v>
      </c>
      <c r="D100" s="3" t="s">
        <v>216</v>
      </c>
      <c r="E100" s="3" t="s">
        <v>80</v>
      </c>
      <c r="F100" s="2">
        <v>383</v>
      </c>
      <c r="G100" s="1" t="s">
        <v>60</v>
      </c>
      <c r="H100" s="3">
        <v>200000</v>
      </c>
      <c r="I100" s="3">
        <v>86401</v>
      </c>
      <c r="J100" s="5" t="s">
        <v>41</v>
      </c>
      <c r="K100" s="62">
        <v>200000</v>
      </c>
      <c r="L100" s="78" t="s">
        <v>195</v>
      </c>
      <c r="M100" s="84" t="s">
        <v>43</v>
      </c>
      <c r="N100" s="9" t="s">
        <v>44</v>
      </c>
      <c r="O100" s="2" t="s">
        <v>45</v>
      </c>
      <c r="P100" s="2">
        <v>135285</v>
      </c>
      <c r="Q100" s="1" t="s">
        <v>46</v>
      </c>
      <c r="R100" s="29" t="s">
        <v>47</v>
      </c>
      <c r="S100" s="2"/>
    </row>
    <row r="101" spans="1:19" ht="38.25" x14ac:dyDescent="0.2">
      <c r="A101" s="3">
        <v>78</v>
      </c>
      <c r="B101" s="89" t="s">
        <v>140</v>
      </c>
      <c r="C101" s="70" t="s">
        <v>218</v>
      </c>
      <c r="D101" s="90" t="s">
        <v>220</v>
      </c>
      <c r="E101" s="3" t="s">
        <v>219</v>
      </c>
      <c r="F101" s="2">
        <v>796</v>
      </c>
      <c r="G101" s="83" t="s">
        <v>52</v>
      </c>
      <c r="H101" s="3">
        <v>1</v>
      </c>
      <c r="I101" s="3">
        <v>86401</v>
      </c>
      <c r="J101" s="5" t="s">
        <v>41</v>
      </c>
      <c r="K101" s="55">
        <v>36000</v>
      </c>
      <c r="L101" s="78" t="s">
        <v>195</v>
      </c>
      <c r="M101" s="84" t="s">
        <v>43</v>
      </c>
      <c r="N101" s="9" t="s">
        <v>44</v>
      </c>
      <c r="O101" s="2" t="s">
        <v>45</v>
      </c>
      <c r="P101" s="2">
        <v>135285</v>
      </c>
      <c r="Q101" s="1" t="s">
        <v>46</v>
      </c>
      <c r="R101" s="29" t="s">
        <v>47</v>
      </c>
      <c r="S101" s="2"/>
    </row>
    <row r="102" spans="1:19" ht="38.25" x14ac:dyDescent="0.2">
      <c r="A102" s="3">
        <v>79</v>
      </c>
      <c r="B102" s="89" t="s">
        <v>56</v>
      </c>
      <c r="C102" s="89" t="s">
        <v>57</v>
      </c>
      <c r="D102" s="92" t="s">
        <v>222</v>
      </c>
      <c r="E102" s="3" t="s">
        <v>80</v>
      </c>
      <c r="F102" s="2">
        <v>383</v>
      </c>
      <c r="G102" s="1" t="s">
        <v>60</v>
      </c>
      <c r="H102" s="3">
        <v>55000</v>
      </c>
      <c r="I102" s="3">
        <v>86401</v>
      </c>
      <c r="J102" s="5" t="s">
        <v>41</v>
      </c>
      <c r="K102" s="62">
        <v>55000</v>
      </c>
      <c r="L102" s="91" t="s">
        <v>221</v>
      </c>
      <c r="M102" s="84" t="s">
        <v>43</v>
      </c>
      <c r="N102" s="9" t="s">
        <v>44</v>
      </c>
      <c r="O102" s="2" t="s">
        <v>45</v>
      </c>
      <c r="P102" s="2">
        <v>135285</v>
      </c>
      <c r="Q102" s="2" t="s">
        <v>61</v>
      </c>
      <c r="R102" s="29" t="s">
        <v>47</v>
      </c>
      <c r="S102" s="2"/>
    </row>
    <row r="103" spans="1:19" ht="15" customHeight="1" x14ac:dyDescent="0.2">
      <c r="A103" s="3">
        <v>80</v>
      </c>
      <c r="B103" s="2" t="s">
        <v>48</v>
      </c>
      <c r="C103" s="70" t="s">
        <v>223</v>
      </c>
      <c r="D103" s="2" t="s">
        <v>226</v>
      </c>
      <c r="E103" s="2"/>
      <c r="F103" s="2">
        <v>796</v>
      </c>
      <c r="G103" s="83" t="s">
        <v>52</v>
      </c>
      <c r="H103" s="3">
        <v>167</v>
      </c>
      <c r="I103" s="3">
        <v>86401</v>
      </c>
      <c r="J103" s="5" t="s">
        <v>41</v>
      </c>
      <c r="K103" s="79">
        <v>121910</v>
      </c>
      <c r="L103" s="91" t="s">
        <v>221</v>
      </c>
      <c r="M103" s="84" t="s">
        <v>43</v>
      </c>
      <c r="N103" s="9" t="s">
        <v>44</v>
      </c>
      <c r="O103" s="2" t="s">
        <v>45</v>
      </c>
      <c r="P103" s="2">
        <v>135285</v>
      </c>
      <c r="Q103" s="1" t="s">
        <v>46</v>
      </c>
      <c r="R103" s="29" t="s">
        <v>47</v>
      </c>
      <c r="S103" s="2"/>
    </row>
    <row r="104" spans="1:19" ht="38.25" x14ac:dyDescent="0.2">
      <c r="A104" s="3">
        <v>81</v>
      </c>
      <c r="B104" s="29">
        <v>95.11</v>
      </c>
      <c r="C104" s="2" t="s">
        <v>225</v>
      </c>
      <c r="D104" s="24" t="s">
        <v>224</v>
      </c>
      <c r="E104" s="3" t="s">
        <v>80</v>
      </c>
      <c r="F104" s="2">
        <v>383</v>
      </c>
      <c r="G104" s="1" t="s">
        <v>60</v>
      </c>
      <c r="H104" s="2">
        <v>105000</v>
      </c>
      <c r="I104" s="3">
        <v>86401</v>
      </c>
      <c r="J104" s="5" t="s">
        <v>41</v>
      </c>
      <c r="K104" s="79">
        <v>105000</v>
      </c>
      <c r="L104" s="91" t="s">
        <v>221</v>
      </c>
      <c r="M104" s="84" t="s">
        <v>43</v>
      </c>
      <c r="N104" s="9" t="s">
        <v>44</v>
      </c>
      <c r="O104" s="2" t="s">
        <v>45</v>
      </c>
      <c r="P104" s="2">
        <v>135285</v>
      </c>
      <c r="Q104" s="2" t="s">
        <v>184</v>
      </c>
      <c r="R104" s="29" t="s">
        <v>47</v>
      </c>
      <c r="S104" s="2"/>
    </row>
    <row r="105" spans="1:19" ht="39.75" customHeight="1" x14ac:dyDescent="0.2">
      <c r="A105" s="3">
        <v>82</v>
      </c>
      <c r="B105" s="29">
        <v>64.19</v>
      </c>
      <c r="C105" s="2" t="s">
        <v>227</v>
      </c>
      <c r="D105" s="24" t="s">
        <v>232</v>
      </c>
      <c r="E105" s="35" t="s">
        <v>228</v>
      </c>
      <c r="F105" s="96">
        <v>383</v>
      </c>
      <c r="G105" s="3" t="s">
        <v>60</v>
      </c>
      <c r="H105" s="93">
        <v>400000000</v>
      </c>
      <c r="I105" s="2">
        <v>86401</v>
      </c>
      <c r="J105" s="24" t="s">
        <v>41</v>
      </c>
      <c r="K105" s="79">
        <f>H105*0.115*2.5</f>
        <v>115000000</v>
      </c>
      <c r="L105" s="94" t="s">
        <v>221</v>
      </c>
      <c r="M105" s="95">
        <v>43800</v>
      </c>
      <c r="N105" s="83" t="s">
        <v>233</v>
      </c>
      <c r="O105" s="3" t="s">
        <v>47</v>
      </c>
      <c r="P105" s="2">
        <v>3359</v>
      </c>
      <c r="Q105" s="25" t="s">
        <v>229</v>
      </c>
      <c r="R105" s="70" t="s">
        <v>47</v>
      </c>
      <c r="S105" s="2"/>
    </row>
    <row r="106" spans="1:19" ht="39.75" customHeight="1" x14ac:dyDescent="0.2">
      <c r="A106" s="3">
        <v>83</v>
      </c>
      <c r="B106" s="29">
        <v>64.19</v>
      </c>
      <c r="C106" s="2" t="s">
        <v>227</v>
      </c>
      <c r="D106" s="24" t="s">
        <v>230</v>
      </c>
      <c r="E106" s="35" t="s">
        <v>228</v>
      </c>
      <c r="F106" s="96">
        <v>383</v>
      </c>
      <c r="G106" s="3" t="s">
        <v>60</v>
      </c>
      <c r="H106" s="93">
        <v>200000000</v>
      </c>
      <c r="I106" s="2">
        <v>86401</v>
      </c>
      <c r="J106" s="24" t="s">
        <v>41</v>
      </c>
      <c r="K106" s="79">
        <f>H106*0.115*2.5</f>
        <v>57500000</v>
      </c>
      <c r="L106" s="94" t="s">
        <v>231</v>
      </c>
      <c r="M106" s="95">
        <v>43800</v>
      </c>
      <c r="N106" s="83" t="s">
        <v>233</v>
      </c>
      <c r="O106" s="3" t="s">
        <v>47</v>
      </c>
      <c r="P106" s="2">
        <v>3359</v>
      </c>
      <c r="Q106" s="25" t="s">
        <v>229</v>
      </c>
      <c r="R106" s="70" t="s">
        <v>47</v>
      </c>
      <c r="S106" s="2"/>
    </row>
    <row r="107" spans="1:19" ht="38.25" x14ac:dyDescent="0.2">
      <c r="A107" s="3">
        <v>84</v>
      </c>
      <c r="B107" s="2" t="s">
        <v>234</v>
      </c>
      <c r="C107" s="3" t="s">
        <v>235</v>
      </c>
      <c r="D107" s="4" t="s">
        <v>197</v>
      </c>
      <c r="E107" s="3" t="s">
        <v>161</v>
      </c>
      <c r="F107" s="2">
        <v>796</v>
      </c>
      <c r="G107" s="83" t="s">
        <v>52</v>
      </c>
      <c r="H107" s="3">
        <v>507</v>
      </c>
      <c r="I107" s="2">
        <v>86401</v>
      </c>
      <c r="J107" s="24" t="s">
        <v>41</v>
      </c>
      <c r="K107" s="79">
        <v>82672.17</v>
      </c>
      <c r="L107" s="91" t="s">
        <v>221</v>
      </c>
      <c r="M107" s="84" t="s">
        <v>43</v>
      </c>
      <c r="N107" s="9" t="s">
        <v>44</v>
      </c>
      <c r="O107" s="2" t="s">
        <v>45</v>
      </c>
      <c r="P107" s="2">
        <v>135285</v>
      </c>
      <c r="Q107" s="97" t="s">
        <v>46</v>
      </c>
      <c r="R107" s="29" t="s">
        <v>47</v>
      </c>
      <c r="S107" s="2"/>
    </row>
    <row r="108" spans="1:19" ht="38.25" x14ac:dyDescent="0.2">
      <c r="A108" s="3">
        <v>85</v>
      </c>
      <c r="B108" s="2" t="s">
        <v>236</v>
      </c>
      <c r="C108" s="2" t="s">
        <v>237</v>
      </c>
      <c r="D108" s="4" t="s">
        <v>239</v>
      </c>
      <c r="E108" s="2"/>
      <c r="F108" s="2">
        <v>796</v>
      </c>
      <c r="G108" s="83" t="s">
        <v>52</v>
      </c>
      <c r="H108" s="3">
        <v>1</v>
      </c>
      <c r="I108" s="2">
        <v>86401</v>
      </c>
      <c r="J108" s="24" t="s">
        <v>41</v>
      </c>
      <c r="K108" s="79">
        <v>76000</v>
      </c>
      <c r="L108" s="91" t="s">
        <v>221</v>
      </c>
      <c r="M108" s="84" t="s">
        <v>43</v>
      </c>
      <c r="N108" s="9" t="s">
        <v>44</v>
      </c>
      <c r="O108" s="2" t="s">
        <v>45</v>
      </c>
      <c r="P108" s="2">
        <v>135285</v>
      </c>
      <c r="Q108" s="98" t="s">
        <v>46</v>
      </c>
      <c r="R108" s="29" t="s">
        <v>47</v>
      </c>
      <c r="S108" s="2"/>
    </row>
    <row r="109" spans="1:19" ht="38.25" x14ac:dyDescent="0.2">
      <c r="A109" s="3">
        <v>86</v>
      </c>
      <c r="B109" s="2" t="s">
        <v>48</v>
      </c>
      <c r="C109" s="2" t="s">
        <v>238</v>
      </c>
      <c r="D109" s="4" t="s">
        <v>240</v>
      </c>
      <c r="E109" s="99" t="s">
        <v>241</v>
      </c>
      <c r="F109" s="2">
        <v>796</v>
      </c>
      <c r="G109" s="83" t="s">
        <v>52</v>
      </c>
      <c r="H109" s="3">
        <v>1</v>
      </c>
      <c r="I109" s="2">
        <v>86401</v>
      </c>
      <c r="J109" s="24" t="s">
        <v>41</v>
      </c>
      <c r="K109" s="79">
        <v>60000</v>
      </c>
      <c r="L109" s="91" t="s">
        <v>221</v>
      </c>
      <c r="M109" s="84" t="s">
        <v>43</v>
      </c>
      <c r="N109" s="9" t="s">
        <v>44</v>
      </c>
      <c r="O109" s="2" t="s">
        <v>45</v>
      </c>
      <c r="P109" s="2">
        <v>135285</v>
      </c>
      <c r="Q109" s="98" t="s">
        <v>46</v>
      </c>
      <c r="R109" s="29" t="s">
        <v>47</v>
      </c>
      <c r="S109" s="2"/>
    </row>
    <row r="110" spans="1:19" ht="38.25" x14ac:dyDescent="0.2">
      <c r="A110" s="3">
        <v>87</v>
      </c>
      <c r="B110" s="2" t="s">
        <v>48</v>
      </c>
      <c r="C110" s="2" t="s">
        <v>242</v>
      </c>
      <c r="D110" s="2" t="s">
        <v>243</v>
      </c>
      <c r="E110" s="2" t="s">
        <v>77</v>
      </c>
      <c r="F110" s="2">
        <v>796</v>
      </c>
      <c r="G110" s="83" t="s">
        <v>52</v>
      </c>
      <c r="H110" s="3">
        <v>2</v>
      </c>
      <c r="I110" s="2">
        <v>86401</v>
      </c>
      <c r="J110" s="24" t="s">
        <v>41</v>
      </c>
      <c r="K110" s="79">
        <v>90110</v>
      </c>
      <c r="L110" s="91" t="s">
        <v>221</v>
      </c>
      <c r="M110" s="84" t="s">
        <v>43</v>
      </c>
      <c r="N110" s="9" t="s">
        <v>44</v>
      </c>
      <c r="O110" s="2" t="s">
        <v>45</v>
      </c>
      <c r="P110" s="2">
        <v>135285</v>
      </c>
      <c r="Q110" s="25" t="s">
        <v>82</v>
      </c>
      <c r="R110" s="70" t="s">
        <v>47</v>
      </c>
      <c r="S110" s="2"/>
    </row>
    <row r="111" spans="1:19" ht="51" x14ac:dyDescent="0.2">
      <c r="A111" s="3">
        <v>88</v>
      </c>
      <c r="B111" s="2" t="s">
        <v>244</v>
      </c>
      <c r="C111" s="2" t="s">
        <v>140</v>
      </c>
      <c r="D111" s="35" t="s">
        <v>245</v>
      </c>
      <c r="E111" s="2" t="s">
        <v>219</v>
      </c>
      <c r="F111" s="2">
        <v>796</v>
      </c>
      <c r="G111" s="83" t="s">
        <v>52</v>
      </c>
      <c r="H111" s="3">
        <v>1</v>
      </c>
      <c r="I111" s="2">
        <v>86401</v>
      </c>
      <c r="J111" s="24" t="s">
        <v>41</v>
      </c>
      <c r="K111" s="79">
        <v>610787.1</v>
      </c>
      <c r="L111" s="91" t="s">
        <v>221</v>
      </c>
      <c r="M111" s="84" t="s">
        <v>43</v>
      </c>
      <c r="N111" s="9" t="s">
        <v>44</v>
      </c>
      <c r="O111" s="2" t="s">
        <v>45</v>
      </c>
      <c r="P111" s="2">
        <v>135285</v>
      </c>
      <c r="Q111" s="100" t="s">
        <v>46</v>
      </c>
      <c r="R111" s="29" t="s">
        <v>47</v>
      </c>
      <c r="S111" s="2"/>
    </row>
    <row r="112" spans="1:19" ht="51" x14ac:dyDescent="0.2">
      <c r="A112" s="3">
        <v>89</v>
      </c>
      <c r="B112" s="2" t="s">
        <v>246</v>
      </c>
      <c r="C112" s="2" t="s">
        <v>247</v>
      </c>
      <c r="D112" s="24" t="s">
        <v>248</v>
      </c>
      <c r="E112" s="2" t="s">
        <v>80</v>
      </c>
      <c r="F112" s="2">
        <v>383</v>
      </c>
      <c r="G112" s="101" t="s">
        <v>60</v>
      </c>
      <c r="H112" s="3">
        <v>620000</v>
      </c>
      <c r="I112" s="2">
        <v>86401</v>
      </c>
      <c r="J112" s="24" t="s">
        <v>41</v>
      </c>
      <c r="K112" s="79">
        <v>620000</v>
      </c>
      <c r="L112" s="91" t="s">
        <v>221</v>
      </c>
      <c r="M112" s="84" t="s">
        <v>43</v>
      </c>
      <c r="N112" s="9" t="s">
        <v>44</v>
      </c>
      <c r="O112" s="2" t="s">
        <v>45</v>
      </c>
      <c r="P112" s="2">
        <v>135285</v>
      </c>
      <c r="Q112" s="25" t="s">
        <v>61</v>
      </c>
      <c r="R112" s="29" t="s">
        <v>47</v>
      </c>
      <c r="S112" s="2"/>
    </row>
    <row r="113" spans="1:19" ht="63.75" x14ac:dyDescent="0.2">
      <c r="A113" s="3">
        <v>90</v>
      </c>
      <c r="B113" s="3" t="s">
        <v>56</v>
      </c>
      <c r="C113" s="3" t="s">
        <v>57</v>
      </c>
      <c r="D113" s="104" t="s">
        <v>252</v>
      </c>
      <c r="E113" s="2" t="s">
        <v>80</v>
      </c>
      <c r="F113" s="2">
        <v>383</v>
      </c>
      <c r="G113" s="102" t="s">
        <v>60</v>
      </c>
      <c r="H113" s="3">
        <v>471000</v>
      </c>
      <c r="I113" s="2">
        <v>86401</v>
      </c>
      <c r="J113" s="24" t="s">
        <v>41</v>
      </c>
      <c r="K113" s="62">
        <v>471000</v>
      </c>
      <c r="L113" s="91" t="s">
        <v>221</v>
      </c>
      <c r="M113" s="84" t="s">
        <v>43</v>
      </c>
      <c r="N113" s="9" t="s">
        <v>44</v>
      </c>
      <c r="O113" s="2" t="s">
        <v>45</v>
      </c>
      <c r="P113" s="2">
        <v>135285</v>
      </c>
      <c r="Q113" s="25" t="s">
        <v>61</v>
      </c>
      <c r="R113" s="29" t="s">
        <v>47</v>
      </c>
      <c r="S113" s="2"/>
    </row>
    <row r="114" spans="1:19" ht="15" customHeight="1" x14ac:dyDescent="0.2">
      <c r="A114" s="3">
        <v>91</v>
      </c>
      <c r="B114" s="2" t="s">
        <v>250</v>
      </c>
      <c r="C114" s="2" t="s">
        <v>251</v>
      </c>
      <c r="D114" s="2" t="s">
        <v>249</v>
      </c>
      <c r="E114" s="2" t="s">
        <v>161</v>
      </c>
      <c r="F114" s="2">
        <v>166</v>
      </c>
      <c r="G114" s="2" t="s">
        <v>110</v>
      </c>
      <c r="H114" s="89">
        <v>106.5</v>
      </c>
      <c r="I114" s="2">
        <v>86401</v>
      </c>
      <c r="J114" s="24" t="s">
        <v>41</v>
      </c>
      <c r="K114" s="62">
        <v>101316.07</v>
      </c>
      <c r="L114" s="91" t="s">
        <v>231</v>
      </c>
      <c r="M114" s="84" t="s">
        <v>43</v>
      </c>
      <c r="N114" s="9" t="s">
        <v>44</v>
      </c>
      <c r="O114" s="2" t="s">
        <v>45</v>
      </c>
      <c r="P114" s="2">
        <v>135285</v>
      </c>
      <c r="Q114" s="103" t="s">
        <v>46</v>
      </c>
      <c r="R114" s="29" t="s">
        <v>47</v>
      </c>
      <c r="S114" s="2"/>
    </row>
    <row r="115" spans="1:19" ht="38.25" x14ac:dyDescent="0.2">
      <c r="A115" s="3">
        <v>92</v>
      </c>
      <c r="B115" s="29">
        <v>60.2</v>
      </c>
      <c r="C115" s="3" t="s">
        <v>259</v>
      </c>
      <c r="D115" s="107" t="s">
        <v>254</v>
      </c>
      <c r="E115" s="2" t="s">
        <v>80</v>
      </c>
      <c r="F115" s="2">
        <v>383</v>
      </c>
      <c r="G115" s="105" t="s">
        <v>60</v>
      </c>
      <c r="H115" s="3">
        <v>565000</v>
      </c>
      <c r="I115" s="2">
        <v>86401</v>
      </c>
      <c r="J115" s="24" t="s">
        <v>41</v>
      </c>
      <c r="K115" s="79">
        <v>565000</v>
      </c>
      <c r="L115" s="91" t="s">
        <v>231</v>
      </c>
      <c r="M115" s="84" t="s">
        <v>43</v>
      </c>
      <c r="N115" s="9" t="s">
        <v>44</v>
      </c>
      <c r="O115" s="2" t="s">
        <v>45</v>
      </c>
      <c r="P115" s="2">
        <v>135285</v>
      </c>
      <c r="Q115" s="106" t="s">
        <v>253</v>
      </c>
      <c r="R115" s="29" t="s">
        <v>47</v>
      </c>
      <c r="S115" s="2"/>
    </row>
    <row r="116" spans="1:19" ht="38.25" x14ac:dyDescent="0.2">
      <c r="A116" s="3">
        <v>93</v>
      </c>
      <c r="B116" s="2" t="s">
        <v>257</v>
      </c>
      <c r="C116" s="2" t="s">
        <v>258</v>
      </c>
      <c r="D116" s="24" t="s">
        <v>256</v>
      </c>
      <c r="E116" s="3" t="s">
        <v>255</v>
      </c>
      <c r="F116" s="2">
        <v>796</v>
      </c>
      <c r="G116" s="83" t="s">
        <v>52</v>
      </c>
      <c r="H116" s="2">
        <v>3133</v>
      </c>
      <c r="I116" s="2">
        <v>86401</v>
      </c>
      <c r="J116" s="24" t="s">
        <v>41</v>
      </c>
      <c r="K116" s="79">
        <v>95284.15</v>
      </c>
      <c r="L116" s="91" t="s">
        <v>231</v>
      </c>
      <c r="M116" s="84" t="s">
        <v>43</v>
      </c>
      <c r="N116" s="9" t="s">
        <v>44</v>
      </c>
      <c r="O116" s="2" t="s">
        <v>45</v>
      </c>
      <c r="P116" s="2">
        <v>135285</v>
      </c>
      <c r="Q116" s="105" t="s">
        <v>46</v>
      </c>
      <c r="R116" s="29" t="s">
        <v>47</v>
      </c>
      <c r="S116" s="2"/>
    </row>
    <row r="117" spans="1:19" ht="15" customHeight="1" x14ac:dyDescent="0.2">
      <c r="A117" s="3">
        <v>94</v>
      </c>
      <c r="B117" s="3" t="s">
        <v>171</v>
      </c>
      <c r="C117" s="3" t="s">
        <v>260</v>
      </c>
      <c r="D117" s="2" t="s">
        <v>262</v>
      </c>
      <c r="E117" s="3" t="s">
        <v>261</v>
      </c>
      <c r="F117" s="2">
        <v>796</v>
      </c>
      <c r="G117" s="83" t="s">
        <v>52</v>
      </c>
      <c r="H117" s="3">
        <v>228</v>
      </c>
      <c r="I117" s="2">
        <v>86401</v>
      </c>
      <c r="J117" s="24" t="s">
        <v>41</v>
      </c>
      <c r="K117" s="79">
        <v>510365</v>
      </c>
      <c r="L117" s="91" t="s">
        <v>231</v>
      </c>
      <c r="M117" s="84" t="s">
        <v>43</v>
      </c>
      <c r="N117" s="9" t="s">
        <v>44</v>
      </c>
      <c r="O117" s="2" t="s">
        <v>45</v>
      </c>
      <c r="P117" s="2">
        <v>135285</v>
      </c>
      <c r="Q117" s="108" t="s">
        <v>46</v>
      </c>
      <c r="R117" s="29" t="s">
        <v>47</v>
      </c>
      <c r="S117" s="2"/>
    </row>
    <row r="118" spans="1:19" ht="15" customHeight="1" x14ac:dyDescent="0.2">
      <c r="A118" s="3">
        <v>95</v>
      </c>
      <c r="B118" s="29">
        <v>46.72</v>
      </c>
      <c r="C118" s="87">
        <v>24.1</v>
      </c>
      <c r="D118" s="3" t="s">
        <v>208</v>
      </c>
      <c r="E118" s="3" t="s">
        <v>51</v>
      </c>
      <c r="F118" s="3">
        <v>168</v>
      </c>
      <c r="G118" s="25" t="s">
        <v>66</v>
      </c>
      <c r="H118" s="3">
        <v>6.67</v>
      </c>
      <c r="I118" s="3">
        <v>86401</v>
      </c>
      <c r="J118" s="5" t="s">
        <v>41</v>
      </c>
      <c r="K118" s="79">
        <v>270783.90000000002</v>
      </c>
      <c r="L118" s="91" t="s">
        <v>231</v>
      </c>
      <c r="M118" s="84" t="s">
        <v>43</v>
      </c>
      <c r="N118" s="109" t="s">
        <v>67</v>
      </c>
      <c r="O118" s="3" t="s">
        <v>47</v>
      </c>
      <c r="P118" s="3">
        <v>102763</v>
      </c>
      <c r="Q118" s="109" t="s">
        <v>46</v>
      </c>
      <c r="R118" s="29" t="s">
        <v>47</v>
      </c>
      <c r="S118" s="2"/>
    </row>
    <row r="119" spans="1:19" ht="29.25" customHeight="1" x14ac:dyDescent="0.2">
      <c r="A119" s="3">
        <v>96</v>
      </c>
      <c r="B119" s="29">
        <v>46.74</v>
      </c>
      <c r="C119" s="29">
        <v>28.24</v>
      </c>
      <c r="D119" s="4" t="s">
        <v>263</v>
      </c>
      <c r="E119" s="2" t="s">
        <v>77</v>
      </c>
      <c r="F119" s="2">
        <v>796</v>
      </c>
      <c r="G119" s="2" t="s">
        <v>52</v>
      </c>
      <c r="H119" s="3">
        <v>6</v>
      </c>
      <c r="I119" s="3">
        <v>86401</v>
      </c>
      <c r="J119" s="5" t="s">
        <v>41</v>
      </c>
      <c r="K119" s="79">
        <v>357381</v>
      </c>
      <c r="L119" s="78" t="s">
        <v>231</v>
      </c>
      <c r="M119" s="8" t="s">
        <v>43</v>
      </c>
      <c r="N119" s="110" t="s">
        <v>67</v>
      </c>
      <c r="O119" s="3" t="s">
        <v>47</v>
      </c>
      <c r="P119" s="3">
        <v>102763</v>
      </c>
      <c r="Q119" s="110" t="s">
        <v>46</v>
      </c>
      <c r="R119" s="29" t="s">
        <v>47</v>
      </c>
      <c r="S119" s="2"/>
    </row>
    <row r="120" spans="1:19" ht="15" customHeight="1" x14ac:dyDescent="0.2">
      <c r="A120" s="2">
        <v>97</v>
      </c>
      <c r="B120" s="74" t="s">
        <v>264</v>
      </c>
      <c r="C120" s="74">
        <v>17.22</v>
      </c>
      <c r="D120" s="2" t="s">
        <v>176</v>
      </c>
      <c r="E120" s="2" t="s">
        <v>166</v>
      </c>
      <c r="F120" s="2">
        <v>796</v>
      </c>
      <c r="G120" s="2" t="s">
        <v>52</v>
      </c>
      <c r="H120" s="2">
        <v>8853</v>
      </c>
      <c r="I120" s="3">
        <v>86401</v>
      </c>
      <c r="J120" s="5" t="s">
        <v>41</v>
      </c>
      <c r="K120" s="79">
        <v>326850</v>
      </c>
      <c r="L120" s="78" t="s">
        <v>231</v>
      </c>
      <c r="M120" s="8" t="s">
        <v>43</v>
      </c>
      <c r="N120" s="9" t="s">
        <v>44</v>
      </c>
      <c r="O120" s="2" t="s">
        <v>45</v>
      </c>
      <c r="P120" s="2">
        <v>135285</v>
      </c>
      <c r="Q120" s="110" t="s">
        <v>46</v>
      </c>
      <c r="R120" s="29" t="s">
        <v>47</v>
      </c>
      <c r="S120" s="2"/>
    </row>
    <row r="121" spans="1:19" ht="15" customHeight="1" x14ac:dyDescent="0.2">
      <c r="A121" s="3">
        <v>98</v>
      </c>
      <c r="B121" s="2" t="s">
        <v>266</v>
      </c>
      <c r="C121" s="2" t="s">
        <v>267</v>
      </c>
      <c r="D121" s="2" t="s">
        <v>265</v>
      </c>
      <c r="E121" s="2" t="s">
        <v>59</v>
      </c>
      <c r="F121" s="2">
        <v>796</v>
      </c>
      <c r="G121" s="2" t="s">
        <v>52</v>
      </c>
      <c r="H121" s="2">
        <v>355</v>
      </c>
      <c r="I121" s="3">
        <v>86401</v>
      </c>
      <c r="J121" s="5" t="s">
        <v>41</v>
      </c>
      <c r="K121" s="79">
        <v>58209.86</v>
      </c>
      <c r="L121" s="78" t="s">
        <v>231</v>
      </c>
      <c r="M121" s="8" t="s">
        <v>43</v>
      </c>
      <c r="N121" s="9" t="s">
        <v>44</v>
      </c>
      <c r="O121" s="2" t="s">
        <v>45</v>
      </c>
      <c r="P121" s="2">
        <v>135285</v>
      </c>
      <c r="Q121" s="111" t="s">
        <v>46</v>
      </c>
      <c r="R121" s="29" t="s">
        <v>47</v>
      </c>
      <c r="S121" s="2"/>
    </row>
    <row r="122" spans="1:19" ht="15" customHeight="1" x14ac:dyDescent="0.2">
      <c r="A122" s="2">
        <v>99</v>
      </c>
      <c r="B122" s="2" t="s">
        <v>171</v>
      </c>
      <c r="C122" s="2" t="s">
        <v>172</v>
      </c>
      <c r="D122" s="89" t="s">
        <v>262</v>
      </c>
      <c r="E122" s="2" t="s">
        <v>166</v>
      </c>
      <c r="F122" s="2">
        <v>796</v>
      </c>
      <c r="G122" s="2" t="s">
        <v>52</v>
      </c>
      <c r="H122" s="3">
        <v>6</v>
      </c>
      <c r="I122" s="3">
        <v>86401</v>
      </c>
      <c r="J122" s="5" t="s">
        <v>41</v>
      </c>
      <c r="K122" s="62">
        <v>24000</v>
      </c>
      <c r="L122" s="91" t="s">
        <v>268</v>
      </c>
      <c r="M122" s="8" t="s">
        <v>43</v>
      </c>
      <c r="N122" s="9" t="s">
        <v>44</v>
      </c>
      <c r="O122" s="2" t="s">
        <v>45</v>
      </c>
      <c r="P122" s="2">
        <v>135285</v>
      </c>
      <c r="Q122" s="112" t="s">
        <v>46</v>
      </c>
      <c r="R122" s="29" t="s">
        <v>47</v>
      </c>
      <c r="S122" s="2"/>
    </row>
    <row r="123" spans="1:19" ht="15" customHeight="1" x14ac:dyDescent="0.2">
      <c r="A123" s="3">
        <v>100</v>
      </c>
      <c r="B123" s="2" t="s">
        <v>121</v>
      </c>
      <c r="C123" s="2" t="s">
        <v>122</v>
      </c>
      <c r="D123" s="89" t="s">
        <v>249</v>
      </c>
      <c r="E123" s="2"/>
      <c r="F123" s="2">
        <v>166</v>
      </c>
      <c r="G123" s="2" t="s">
        <v>110</v>
      </c>
      <c r="H123" s="3">
        <v>33</v>
      </c>
      <c r="I123" s="3">
        <v>86401</v>
      </c>
      <c r="J123" s="5" t="s">
        <v>41</v>
      </c>
      <c r="K123" s="62">
        <v>33279.839999999997</v>
      </c>
      <c r="L123" s="91" t="s">
        <v>268</v>
      </c>
      <c r="M123" s="8" t="s">
        <v>43</v>
      </c>
      <c r="N123" s="9" t="s">
        <v>44</v>
      </c>
      <c r="O123" s="2" t="s">
        <v>45</v>
      </c>
      <c r="P123" s="2">
        <v>135285</v>
      </c>
      <c r="Q123" s="113" t="s">
        <v>46</v>
      </c>
      <c r="R123" s="29" t="s">
        <v>47</v>
      </c>
      <c r="S123" s="2"/>
    </row>
    <row r="124" spans="1:19" ht="48" x14ac:dyDescent="0.2">
      <c r="A124" s="2">
        <v>101</v>
      </c>
      <c r="B124" s="117" t="s">
        <v>48</v>
      </c>
      <c r="C124" s="118" t="s">
        <v>49</v>
      </c>
      <c r="D124" s="116" t="s">
        <v>269</v>
      </c>
      <c r="E124" s="119" t="s">
        <v>270</v>
      </c>
      <c r="F124" s="2">
        <v>796</v>
      </c>
      <c r="G124" s="2" t="s">
        <v>52</v>
      </c>
      <c r="H124" s="3">
        <v>1</v>
      </c>
      <c r="I124" s="3">
        <v>86401</v>
      </c>
      <c r="J124" s="5" t="s">
        <v>41</v>
      </c>
      <c r="K124" s="79">
        <v>72000</v>
      </c>
      <c r="L124" s="91" t="s">
        <v>268</v>
      </c>
      <c r="M124" s="8" t="s">
        <v>43</v>
      </c>
      <c r="N124" s="9" t="s">
        <v>44</v>
      </c>
      <c r="O124" s="2" t="s">
        <v>45</v>
      </c>
      <c r="P124" s="2">
        <v>135285</v>
      </c>
      <c r="Q124" s="114" t="s">
        <v>46</v>
      </c>
      <c r="R124" s="29" t="s">
        <v>47</v>
      </c>
      <c r="S124" s="2"/>
    </row>
    <row r="125" spans="1:19" ht="38.25" x14ac:dyDescent="0.2">
      <c r="A125" s="3">
        <v>102</v>
      </c>
      <c r="B125" s="29">
        <v>43.11</v>
      </c>
      <c r="C125" s="3" t="s">
        <v>271</v>
      </c>
      <c r="D125" s="24" t="s">
        <v>272</v>
      </c>
      <c r="E125" s="3" t="s">
        <v>80</v>
      </c>
      <c r="F125" s="2">
        <v>383</v>
      </c>
      <c r="G125" s="115" t="s">
        <v>60</v>
      </c>
      <c r="H125" s="3">
        <v>200000</v>
      </c>
      <c r="I125" s="3">
        <v>86401</v>
      </c>
      <c r="J125" s="5" t="s">
        <v>41</v>
      </c>
      <c r="K125" s="79">
        <v>200000</v>
      </c>
      <c r="L125" s="91" t="s">
        <v>268</v>
      </c>
      <c r="M125" s="8" t="s">
        <v>43</v>
      </c>
      <c r="N125" s="9" t="s">
        <v>44</v>
      </c>
      <c r="O125" s="2" t="s">
        <v>45</v>
      </c>
      <c r="P125" s="2">
        <v>135285</v>
      </c>
      <c r="Q125" s="25" t="s">
        <v>61</v>
      </c>
      <c r="R125" s="29" t="s">
        <v>47</v>
      </c>
      <c r="S125" s="2"/>
    </row>
    <row r="126" spans="1:19" ht="15" customHeight="1" x14ac:dyDescent="0.2">
      <c r="A126" s="3">
        <v>103</v>
      </c>
      <c r="B126" s="2" t="s">
        <v>276</v>
      </c>
      <c r="C126" s="2" t="s">
        <v>277</v>
      </c>
      <c r="D126" s="3" t="s">
        <v>273</v>
      </c>
      <c r="E126" s="2" t="s">
        <v>278</v>
      </c>
      <c r="F126" s="2">
        <v>112</v>
      </c>
      <c r="G126" s="2" t="s">
        <v>150</v>
      </c>
      <c r="H126" s="2">
        <v>19000</v>
      </c>
      <c r="I126" s="3">
        <v>86401</v>
      </c>
      <c r="J126" s="5" t="s">
        <v>41</v>
      </c>
      <c r="K126" s="79">
        <v>164827.75</v>
      </c>
      <c r="L126" s="91" t="s">
        <v>274</v>
      </c>
      <c r="M126" s="8" t="s">
        <v>43</v>
      </c>
      <c r="N126" s="120" t="s">
        <v>118</v>
      </c>
      <c r="O126" s="3" t="s">
        <v>47</v>
      </c>
      <c r="P126" s="2">
        <v>3363</v>
      </c>
      <c r="Q126" s="120" t="s">
        <v>46</v>
      </c>
      <c r="R126" s="29" t="s">
        <v>47</v>
      </c>
      <c r="S126" s="2"/>
    </row>
    <row r="127" spans="1:19" ht="15" customHeight="1" x14ac:dyDescent="0.2">
      <c r="A127" s="3">
        <v>104</v>
      </c>
      <c r="B127" s="2" t="s">
        <v>48</v>
      </c>
      <c r="C127" s="2" t="s">
        <v>279</v>
      </c>
      <c r="D127" s="2" t="s">
        <v>275</v>
      </c>
      <c r="E127" s="2" t="s">
        <v>51</v>
      </c>
      <c r="F127" s="2">
        <v>796</v>
      </c>
      <c r="G127" s="2" t="s">
        <v>52</v>
      </c>
      <c r="H127" s="2">
        <v>241</v>
      </c>
      <c r="I127" s="3">
        <v>86401</v>
      </c>
      <c r="J127" s="5" t="s">
        <v>41</v>
      </c>
      <c r="K127" s="79">
        <v>1505703.02</v>
      </c>
      <c r="L127" s="91" t="s">
        <v>274</v>
      </c>
      <c r="M127" s="8" t="s">
        <v>43</v>
      </c>
      <c r="N127" s="120" t="s">
        <v>118</v>
      </c>
      <c r="O127" s="3" t="s">
        <v>47</v>
      </c>
      <c r="P127" s="2">
        <v>3363</v>
      </c>
      <c r="Q127" s="120" t="s">
        <v>46</v>
      </c>
      <c r="R127" s="29" t="s">
        <v>47</v>
      </c>
      <c r="S127" s="2"/>
    </row>
    <row r="128" spans="1:19" ht="15" customHeight="1" x14ac:dyDescent="0.2">
      <c r="K128" s="57"/>
    </row>
    <row r="129" spans="11:11" ht="15" customHeight="1" x14ac:dyDescent="0.2">
      <c r="K129" s="57"/>
    </row>
    <row r="130" spans="11:11" ht="15" customHeight="1" x14ac:dyDescent="0.2">
      <c r="K130" s="57"/>
    </row>
    <row r="131" spans="11:11" ht="15" customHeight="1" x14ac:dyDescent="0.2">
      <c r="K131" s="57"/>
    </row>
    <row r="132" spans="11:11" ht="15" customHeight="1" x14ac:dyDescent="0.2">
      <c r="K132" s="57"/>
    </row>
    <row r="133" spans="11:11" ht="15" customHeight="1" x14ac:dyDescent="0.2">
      <c r="K133" s="57"/>
    </row>
    <row r="134" spans="11:11" ht="15" customHeight="1" x14ac:dyDescent="0.2">
      <c r="K134" s="57"/>
    </row>
    <row r="135" spans="11:11" ht="15" customHeight="1" x14ac:dyDescent="0.2">
      <c r="K135" s="57"/>
    </row>
    <row r="136" spans="11:11" ht="15" customHeight="1" x14ac:dyDescent="0.2">
      <c r="K136" s="57"/>
    </row>
    <row r="137" spans="11:11" ht="15" customHeight="1" x14ac:dyDescent="0.2">
      <c r="K137" s="57"/>
    </row>
    <row r="138" spans="11:11" ht="15" customHeight="1" x14ac:dyDescent="0.2">
      <c r="K138" s="57"/>
    </row>
    <row r="139" spans="11:11" ht="15" customHeight="1" x14ac:dyDescent="0.2">
      <c r="K139" s="57"/>
    </row>
    <row r="140" spans="11:11" ht="15" customHeight="1" x14ac:dyDescent="0.2">
      <c r="K140" s="57"/>
    </row>
    <row r="141" spans="11:11" ht="15" customHeight="1" x14ac:dyDescent="0.2">
      <c r="K141" s="57"/>
    </row>
    <row r="142" spans="11:11" ht="15" customHeight="1" x14ac:dyDescent="0.2">
      <c r="K142" s="57"/>
    </row>
    <row r="143" spans="11:11" ht="15" customHeight="1" x14ac:dyDescent="0.2">
      <c r="K143" s="57"/>
    </row>
    <row r="144" spans="11:11" ht="15" customHeight="1" x14ac:dyDescent="0.2">
      <c r="K144" s="57"/>
    </row>
    <row r="145" spans="11:11" ht="15" customHeight="1" x14ac:dyDescent="0.2">
      <c r="K145" s="57"/>
    </row>
    <row r="146" spans="11:11" ht="15" customHeight="1" x14ac:dyDescent="0.2">
      <c r="K146" s="57"/>
    </row>
    <row r="147" spans="11:11" ht="15" customHeight="1" x14ac:dyDescent="0.2">
      <c r="K147" s="57"/>
    </row>
    <row r="148" spans="11:11" ht="15" customHeight="1" x14ac:dyDescent="0.2">
      <c r="K148" s="57"/>
    </row>
    <row r="149" spans="11:11" ht="15" customHeight="1" x14ac:dyDescent="0.2">
      <c r="K149" s="57"/>
    </row>
    <row r="150" spans="11:11" ht="15" customHeight="1" x14ac:dyDescent="0.2">
      <c r="K150" s="57"/>
    </row>
    <row r="151" spans="11:11" ht="15" customHeight="1" x14ac:dyDescent="0.2">
      <c r="K151" s="57"/>
    </row>
    <row r="152" spans="11:11" ht="15" customHeight="1" x14ac:dyDescent="0.2">
      <c r="K152" s="57"/>
    </row>
    <row r="153" spans="11:11" ht="15" customHeight="1" x14ac:dyDescent="0.2">
      <c r="K153" s="57"/>
    </row>
    <row r="154" spans="11:11" ht="15" customHeight="1" x14ac:dyDescent="0.2">
      <c r="K154" s="57"/>
    </row>
    <row r="155" spans="11:11" ht="15" customHeight="1" x14ac:dyDescent="0.2">
      <c r="K155" s="57"/>
    </row>
    <row r="156" spans="11:11" ht="15" customHeight="1" x14ac:dyDescent="0.2">
      <c r="K156" s="57"/>
    </row>
    <row r="157" spans="11:11" ht="15" customHeight="1" x14ac:dyDescent="0.2">
      <c r="K157" s="57"/>
    </row>
    <row r="158" spans="11:11" ht="15" customHeight="1" x14ac:dyDescent="0.2">
      <c r="K158" s="57"/>
    </row>
    <row r="159" spans="11:11" ht="15" customHeight="1" x14ac:dyDescent="0.2">
      <c r="K159" s="57"/>
    </row>
    <row r="160" spans="11:11" ht="15" customHeight="1" x14ac:dyDescent="0.2">
      <c r="K160" s="57"/>
    </row>
    <row r="161" spans="11:11" ht="15" customHeight="1" x14ac:dyDescent="0.2">
      <c r="K161" s="57"/>
    </row>
    <row r="162" spans="11:11" ht="15" customHeight="1" x14ac:dyDescent="0.2">
      <c r="K162" s="57"/>
    </row>
    <row r="163" spans="11:11" ht="15" customHeight="1" x14ac:dyDescent="0.2">
      <c r="K163" s="57"/>
    </row>
    <row r="164" spans="11:11" ht="15" customHeight="1" x14ac:dyDescent="0.2">
      <c r="K164" s="57"/>
    </row>
    <row r="165" spans="11:11" ht="15" customHeight="1" x14ac:dyDescent="0.2">
      <c r="K165" s="57"/>
    </row>
    <row r="166" spans="11:11" ht="15" customHeight="1" x14ac:dyDescent="0.2">
      <c r="K166" s="57"/>
    </row>
    <row r="167" spans="11:11" ht="15" customHeight="1" x14ac:dyDescent="0.2">
      <c r="K167" s="57"/>
    </row>
    <row r="168" spans="11:11" ht="15" customHeight="1" x14ac:dyDescent="0.2">
      <c r="K168" s="57"/>
    </row>
    <row r="169" spans="11:11" ht="15" customHeight="1" x14ac:dyDescent="0.2">
      <c r="K169" s="57"/>
    </row>
    <row r="170" spans="11:11" ht="15" customHeight="1" x14ac:dyDescent="0.2">
      <c r="K170" s="57"/>
    </row>
    <row r="171" spans="11:11" ht="15" customHeight="1" x14ac:dyDescent="0.2">
      <c r="K171" s="57"/>
    </row>
    <row r="172" spans="11:11" ht="15" customHeight="1" x14ac:dyDescent="0.2">
      <c r="K172" s="57"/>
    </row>
    <row r="173" spans="11:11" ht="15" customHeight="1" x14ac:dyDescent="0.2">
      <c r="K173" s="57"/>
    </row>
    <row r="174" spans="11:11" ht="15" customHeight="1" x14ac:dyDescent="0.2">
      <c r="K174" s="57"/>
    </row>
    <row r="175" spans="11:11" ht="15" customHeight="1" x14ac:dyDescent="0.2">
      <c r="K175" s="57"/>
    </row>
    <row r="176" spans="11:11" ht="15" customHeight="1" x14ac:dyDescent="0.2">
      <c r="K176" s="57"/>
    </row>
    <row r="177" spans="11:11" ht="15" customHeight="1" x14ac:dyDescent="0.2">
      <c r="K177" s="57"/>
    </row>
    <row r="178" spans="11:11" ht="15" customHeight="1" x14ac:dyDescent="0.2">
      <c r="K178" s="57"/>
    </row>
    <row r="179" spans="11:11" ht="15" customHeight="1" x14ac:dyDescent="0.2">
      <c r="K179" s="57"/>
    </row>
    <row r="180" spans="11:11" ht="15" customHeight="1" x14ac:dyDescent="0.2">
      <c r="K180" s="57"/>
    </row>
    <row r="181" spans="11:11" ht="15" customHeight="1" x14ac:dyDescent="0.2">
      <c r="K181" s="57"/>
    </row>
    <row r="182" spans="11:11" ht="15" customHeight="1" x14ac:dyDescent="0.2">
      <c r="K182" s="57"/>
    </row>
    <row r="183" spans="11:11" ht="15" customHeight="1" x14ac:dyDescent="0.2">
      <c r="K183" s="57"/>
    </row>
    <row r="184" spans="11:11" ht="15" customHeight="1" x14ac:dyDescent="0.2">
      <c r="K184" s="57"/>
    </row>
    <row r="185" spans="11:11" ht="15" customHeight="1" x14ac:dyDescent="0.2">
      <c r="K185" s="57"/>
    </row>
    <row r="186" spans="11:11" ht="15" customHeight="1" x14ac:dyDescent="0.2">
      <c r="K186" s="57"/>
    </row>
    <row r="187" spans="11:11" ht="15" customHeight="1" x14ac:dyDescent="0.2">
      <c r="K187" s="57"/>
    </row>
    <row r="188" spans="11:11" ht="15" customHeight="1" x14ac:dyDescent="0.2">
      <c r="K188" s="57"/>
    </row>
    <row r="189" spans="11:11" ht="15" customHeight="1" x14ac:dyDescent="0.2">
      <c r="K189" s="57"/>
    </row>
    <row r="190" spans="11:11" ht="15" customHeight="1" x14ac:dyDescent="0.2">
      <c r="K190" s="57"/>
    </row>
    <row r="191" spans="11:11" ht="15" customHeight="1" x14ac:dyDescent="0.2">
      <c r="K191" s="57"/>
    </row>
    <row r="192" spans="11:11" ht="15" customHeight="1" x14ac:dyDescent="0.2">
      <c r="K192" s="57"/>
    </row>
    <row r="193" spans="11:11" ht="15" customHeight="1" x14ac:dyDescent="0.2">
      <c r="K193" s="57"/>
    </row>
    <row r="194" spans="11:11" ht="15" customHeight="1" x14ac:dyDescent="0.2">
      <c r="K194" s="57"/>
    </row>
    <row r="195" spans="11:11" ht="15" customHeight="1" x14ac:dyDescent="0.2">
      <c r="K195" s="57"/>
    </row>
    <row r="196" spans="11:11" ht="15" customHeight="1" x14ac:dyDescent="0.2">
      <c r="K196" s="57"/>
    </row>
    <row r="197" spans="11:11" ht="15" customHeight="1" x14ac:dyDescent="0.2">
      <c r="K197" s="57"/>
    </row>
    <row r="198" spans="11:11" ht="15" customHeight="1" x14ac:dyDescent="0.2">
      <c r="K198" s="57"/>
    </row>
    <row r="199" spans="11:11" ht="15" customHeight="1" x14ac:dyDescent="0.2">
      <c r="K199" s="57"/>
    </row>
    <row r="200" spans="11:11" ht="15" customHeight="1" x14ac:dyDescent="0.2">
      <c r="K200" s="57"/>
    </row>
    <row r="201" spans="11:11" ht="15" customHeight="1" x14ac:dyDescent="0.2">
      <c r="K201" s="57"/>
    </row>
    <row r="202" spans="11:11" ht="15" customHeight="1" x14ac:dyDescent="0.2">
      <c r="K202" s="57"/>
    </row>
    <row r="203" spans="11:11" ht="15" customHeight="1" x14ac:dyDescent="0.2">
      <c r="K203" s="57"/>
    </row>
    <row r="204" spans="11:11" ht="15" customHeight="1" x14ac:dyDescent="0.2">
      <c r="K204" s="57"/>
    </row>
    <row r="205" spans="11:11" ht="15" customHeight="1" x14ac:dyDescent="0.2">
      <c r="K205" s="57"/>
    </row>
    <row r="206" spans="11:11" ht="15" customHeight="1" x14ac:dyDescent="0.2">
      <c r="K206" s="57"/>
    </row>
    <row r="207" spans="11:11" ht="15" customHeight="1" x14ac:dyDescent="0.2">
      <c r="K207" s="57"/>
    </row>
    <row r="208" spans="11:11" ht="15" customHeight="1" x14ac:dyDescent="0.2">
      <c r="K208" s="57"/>
    </row>
    <row r="209" spans="11:11" ht="15" customHeight="1" x14ac:dyDescent="0.2">
      <c r="K209" s="57"/>
    </row>
    <row r="210" spans="11:11" ht="15" customHeight="1" x14ac:dyDescent="0.2">
      <c r="K210" s="57"/>
    </row>
    <row r="211" spans="11:11" ht="15" customHeight="1" x14ac:dyDescent="0.2">
      <c r="K211" s="57"/>
    </row>
    <row r="212" spans="11:11" ht="15" customHeight="1" x14ac:dyDescent="0.2">
      <c r="K212" s="57"/>
    </row>
    <row r="213" spans="11:11" ht="15" customHeight="1" x14ac:dyDescent="0.2">
      <c r="K213" s="57"/>
    </row>
    <row r="214" spans="11:11" ht="15" customHeight="1" x14ac:dyDescent="0.2">
      <c r="K214" s="57"/>
    </row>
    <row r="215" spans="11:11" ht="15" customHeight="1" x14ac:dyDescent="0.2">
      <c r="K215" s="57"/>
    </row>
    <row r="216" spans="11:11" ht="15" customHeight="1" x14ac:dyDescent="0.2">
      <c r="K216" s="57"/>
    </row>
    <row r="217" spans="11:11" ht="15" customHeight="1" x14ac:dyDescent="0.2">
      <c r="K217" s="57"/>
    </row>
    <row r="218" spans="11:11" ht="15" customHeight="1" x14ac:dyDescent="0.2">
      <c r="K218" s="57"/>
    </row>
    <row r="219" spans="11:11" ht="15" customHeight="1" x14ac:dyDescent="0.2">
      <c r="K219" s="57"/>
    </row>
    <row r="220" spans="11:11" ht="15" customHeight="1" x14ac:dyDescent="0.2">
      <c r="K220" s="57"/>
    </row>
    <row r="221" spans="11:11" ht="15" customHeight="1" x14ac:dyDescent="0.2">
      <c r="K221" s="57"/>
    </row>
    <row r="222" spans="11:11" ht="15" customHeight="1" x14ac:dyDescent="0.2">
      <c r="K222" s="57"/>
    </row>
    <row r="223" spans="11:11" ht="15" customHeight="1" x14ac:dyDescent="0.2">
      <c r="K223" s="57"/>
    </row>
    <row r="224" spans="11:11" ht="15" customHeight="1" x14ac:dyDescent="0.2">
      <c r="K224" s="57"/>
    </row>
    <row r="225" spans="11:11" ht="15" customHeight="1" x14ac:dyDescent="0.2">
      <c r="K225" s="57"/>
    </row>
    <row r="226" spans="11:11" ht="15" customHeight="1" x14ac:dyDescent="0.2">
      <c r="K226" s="57"/>
    </row>
    <row r="227" spans="11:11" ht="15" customHeight="1" x14ac:dyDescent="0.2">
      <c r="K227" s="57"/>
    </row>
    <row r="228" spans="11:11" ht="15" customHeight="1" x14ac:dyDescent="0.2">
      <c r="K228" s="57"/>
    </row>
    <row r="229" spans="11:11" ht="15" customHeight="1" x14ac:dyDescent="0.2">
      <c r="K229" s="57"/>
    </row>
    <row r="230" spans="11:11" ht="15" customHeight="1" x14ac:dyDescent="0.2">
      <c r="K230" s="57"/>
    </row>
    <row r="231" spans="11:11" ht="15" customHeight="1" x14ac:dyDescent="0.2">
      <c r="K231" s="57"/>
    </row>
    <row r="232" spans="11:11" ht="15" customHeight="1" x14ac:dyDescent="0.2">
      <c r="K232" s="57"/>
    </row>
    <row r="233" spans="11:11" ht="15" customHeight="1" x14ac:dyDescent="0.2">
      <c r="K233" s="57"/>
    </row>
    <row r="234" spans="11:11" ht="15" customHeight="1" x14ac:dyDescent="0.2">
      <c r="K234" s="57"/>
    </row>
    <row r="235" spans="11:11" ht="15" customHeight="1" x14ac:dyDescent="0.2">
      <c r="K235" s="57"/>
    </row>
    <row r="236" spans="11:11" ht="15" customHeight="1" x14ac:dyDescent="0.2">
      <c r="K236" s="57"/>
    </row>
    <row r="237" spans="11:11" ht="15" customHeight="1" x14ac:dyDescent="0.2">
      <c r="K237" s="57"/>
    </row>
    <row r="238" spans="11:11" ht="15" customHeight="1" x14ac:dyDescent="0.2">
      <c r="K238" s="57"/>
    </row>
    <row r="239" spans="11:11" ht="15" customHeight="1" x14ac:dyDescent="0.2">
      <c r="K239" s="57"/>
    </row>
    <row r="240" spans="11:11" ht="15" customHeight="1" x14ac:dyDescent="0.2">
      <c r="K240" s="57"/>
    </row>
    <row r="241" spans="11:11" ht="15" customHeight="1" x14ac:dyDescent="0.2">
      <c r="K241" s="57"/>
    </row>
    <row r="242" spans="11:11" ht="15" customHeight="1" x14ac:dyDescent="0.2">
      <c r="K242" s="57"/>
    </row>
    <row r="243" spans="11:11" ht="15" customHeight="1" x14ac:dyDescent="0.2">
      <c r="K243" s="57"/>
    </row>
    <row r="244" spans="11:11" ht="15" customHeight="1" x14ac:dyDescent="0.2">
      <c r="K244" s="57"/>
    </row>
    <row r="245" spans="11:11" ht="15" customHeight="1" x14ac:dyDescent="0.2">
      <c r="K245" s="57"/>
    </row>
    <row r="246" spans="11:11" ht="15" customHeight="1" x14ac:dyDescent="0.2">
      <c r="K246" s="57"/>
    </row>
    <row r="247" spans="11:11" ht="15" customHeight="1" x14ac:dyDescent="0.2">
      <c r="K247" s="57"/>
    </row>
    <row r="248" spans="11:11" ht="15" customHeight="1" x14ac:dyDescent="0.2">
      <c r="K248" s="80"/>
    </row>
    <row r="249" spans="11:11" ht="15" customHeight="1" x14ac:dyDescent="0.2">
      <c r="K249" s="80"/>
    </row>
    <row r="250" spans="11:11" ht="15" customHeight="1" x14ac:dyDescent="0.2">
      <c r="K250" s="80"/>
    </row>
    <row r="251" spans="11:11" ht="15" customHeight="1" x14ac:dyDescent="0.2">
      <c r="K251" s="81"/>
    </row>
    <row r="252" spans="11:11" ht="15" customHeight="1" x14ac:dyDescent="0.2">
      <c r="K252" s="81"/>
    </row>
    <row r="253" spans="11:11" ht="15" customHeight="1" x14ac:dyDescent="0.2">
      <c r="K253" s="81"/>
    </row>
    <row r="254" spans="11:11" ht="15" customHeight="1" x14ac:dyDescent="0.2">
      <c r="K254" s="81"/>
    </row>
  </sheetData>
  <autoFilter ref="A23:T119"/>
  <mergeCells count="34">
    <mergeCell ref="A4:E4"/>
    <mergeCell ref="A5:E5"/>
    <mergeCell ref="A6:D6"/>
    <mergeCell ref="A7:D7"/>
    <mergeCell ref="A8:D8"/>
    <mergeCell ref="M19:M22"/>
    <mergeCell ref="A9:D9"/>
    <mergeCell ref="A10:D10"/>
    <mergeCell ref="A11:D11"/>
    <mergeCell ref="A12:D12"/>
    <mergeCell ref="A13:D13"/>
    <mergeCell ref="H17:H22"/>
    <mergeCell ref="I19:I22"/>
    <mergeCell ref="J19:J22"/>
    <mergeCell ref="A15:A22"/>
    <mergeCell ref="B15:B22"/>
    <mergeCell ref="C15:C22"/>
    <mergeCell ref="D17:D22"/>
    <mergeCell ref="Q17:Q22"/>
    <mergeCell ref="R17:R22"/>
    <mergeCell ref="S17:S22"/>
    <mergeCell ref="P15:S16"/>
    <mergeCell ref="F17:G18"/>
    <mergeCell ref="L17:M18"/>
    <mergeCell ref="D15:M16"/>
    <mergeCell ref="I17:J18"/>
    <mergeCell ref="K17:K22"/>
    <mergeCell ref="L19:L22"/>
    <mergeCell ref="N15:N22"/>
    <mergeCell ref="O15:O22"/>
    <mergeCell ref="P17:P22"/>
    <mergeCell ref="E17:E22"/>
    <mergeCell ref="F19:F22"/>
    <mergeCell ref="G19:G22"/>
  </mergeCells>
  <hyperlinks>
    <hyperlink ref="E10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2" sqref="B2"/>
    </sheetView>
  </sheetViews>
  <sheetFormatPr defaultColWidth="9.140625" defaultRowHeight="12.75" x14ac:dyDescent="0.2"/>
  <cols>
    <col min="1" max="1" width="26.85546875" customWidth="1"/>
  </cols>
  <sheetData>
    <row r="1" spans="1:2" ht="24" customHeight="1" x14ac:dyDescent="0.2">
      <c r="A1" s="1" t="s">
        <v>67</v>
      </c>
      <c r="B1" s="3">
        <v>102763</v>
      </c>
    </row>
    <row r="2" spans="1:2" ht="24" customHeight="1" x14ac:dyDescent="0.2">
      <c r="A2" s="1" t="s">
        <v>118</v>
      </c>
      <c r="B2" s="2">
        <v>3363</v>
      </c>
    </row>
    <row r="3" spans="1:2" ht="29.25" customHeight="1" x14ac:dyDescent="0.2">
      <c r="A3" s="9" t="s">
        <v>44</v>
      </c>
      <c r="B3" s="2">
        <v>135285</v>
      </c>
    </row>
    <row r="4" spans="1:2" x14ac:dyDescent="0.2">
      <c r="A4" s="9" t="s">
        <v>162</v>
      </c>
      <c r="B4" s="2">
        <v>100752</v>
      </c>
    </row>
    <row r="5" spans="1:2" x14ac:dyDescent="0.2">
      <c r="A5" s="10" t="s">
        <v>81</v>
      </c>
      <c r="B5" s="11">
        <v>137125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11"/>
  <sheetViews>
    <sheetView workbookViewId="0">
      <selection activeCell="A3" sqref="A3:T11"/>
    </sheetView>
  </sheetViews>
  <sheetFormatPr defaultColWidth="9.140625" defaultRowHeight="12.75" x14ac:dyDescent="0.2"/>
  <cols>
    <col min="1" max="1" width="11" bestFit="1" customWidth="1"/>
    <col min="5" max="5" width="16.7109375" bestFit="1" customWidth="1"/>
    <col min="11" max="11" width="16" customWidth="1"/>
    <col min="15" max="15" width="11.140625" customWidth="1"/>
  </cols>
  <sheetData>
    <row r="3" spans="1:20" x14ac:dyDescent="0.2">
      <c r="A3" s="127" t="s">
        <v>163</v>
      </c>
      <c r="B3" s="127" t="s">
        <v>164</v>
      </c>
      <c r="C3" s="127" t="s">
        <v>14</v>
      </c>
      <c r="D3" s="127" t="s">
        <v>15</v>
      </c>
      <c r="E3" s="130" t="s">
        <v>16</v>
      </c>
      <c r="F3" s="129"/>
      <c r="G3" s="129"/>
      <c r="H3" s="129"/>
      <c r="I3" s="129"/>
      <c r="J3" s="129"/>
      <c r="K3" s="129"/>
      <c r="L3" s="129"/>
      <c r="M3" s="129"/>
      <c r="N3" s="129"/>
      <c r="O3" s="127" t="s">
        <v>17</v>
      </c>
      <c r="P3" s="127" t="s">
        <v>18</v>
      </c>
      <c r="Q3" s="127" t="s">
        <v>19</v>
      </c>
      <c r="R3" s="127"/>
      <c r="S3" s="127"/>
      <c r="T3" s="127"/>
    </row>
    <row r="4" spans="1:20" x14ac:dyDescent="0.2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7"/>
      <c r="R4" s="127"/>
      <c r="S4" s="127"/>
      <c r="T4" s="127"/>
    </row>
    <row r="5" spans="1:20" x14ac:dyDescent="0.2">
      <c r="A5" s="129"/>
      <c r="B5" s="129"/>
      <c r="C5" s="129"/>
      <c r="D5" s="129"/>
      <c r="E5" s="130" t="s">
        <v>20</v>
      </c>
      <c r="F5" s="127" t="s">
        <v>21</v>
      </c>
      <c r="G5" s="128" t="s">
        <v>22</v>
      </c>
      <c r="H5" s="129"/>
      <c r="I5" s="128" t="s">
        <v>23</v>
      </c>
      <c r="J5" s="128" t="s">
        <v>24</v>
      </c>
      <c r="K5" s="129"/>
      <c r="L5" s="127" t="s">
        <v>25</v>
      </c>
      <c r="M5" s="127" t="s">
        <v>26</v>
      </c>
      <c r="N5" s="129"/>
      <c r="O5" s="129"/>
      <c r="P5" s="129"/>
      <c r="Q5" s="127" t="s">
        <v>27</v>
      </c>
      <c r="R5" s="127" t="s">
        <v>28</v>
      </c>
      <c r="S5" s="123" t="s">
        <v>29</v>
      </c>
      <c r="T5" s="123" t="s">
        <v>30</v>
      </c>
    </row>
    <row r="6" spans="1:20" x14ac:dyDescent="0.2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3"/>
      <c r="T6" s="123"/>
    </row>
    <row r="7" spans="1:20" x14ac:dyDescent="0.2">
      <c r="A7" s="129"/>
      <c r="B7" s="129"/>
      <c r="C7" s="129"/>
      <c r="D7" s="129"/>
      <c r="E7" s="129"/>
      <c r="F7" s="129"/>
      <c r="G7" s="128" t="s">
        <v>31</v>
      </c>
      <c r="H7" s="128" t="s">
        <v>32</v>
      </c>
      <c r="I7" s="129"/>
      <c r="J7" s="130" t="s">
        <v>33</v>
      </c>
      <c r="K7" s="130" t="s">
        <v>32</v>
      </c>
      <c r="L7" s="129"/>
      <c r="M7" s="127" t="s">
        <v>34</v>
      </c>
      <c r="N7" s="127" t="s">
        <v>35</v>
      </c>
      <c r="O7" s="129"/>
      <c r="P7" s="129"/>
      <c r="Q7" s="129"/>
      <c r="R7" s="129"/>
      <c r="S7" s="123"/>
      <c r="T7" s="123"/>
    </row>
    <row r="8" spans="1:20" x14ac:dyDescent="0.2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3"/>
      <c r="T8" s="123"/>
    </row>
    <row r="9" spans="1:20" x14ac:dyDescent="0.2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3"/>
      <c r="T9" s="123"/>
    </row>
    <row r="10" spans="1:20" x14ac:dyDescent="0.2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3"/>
      <c r="T10" s="123"/>
    </row>
    <row r="11" spans="1:20" ht="78" customHeight="1" x14ac:dyDescent="0.2">
      <c r="A11" s="2">
        <v>2150146448</v>
      </c>
      <c r="B11" s="2">
        <v>195</v>
      </c>
      <c r="C11" s="3" t="s">
        <v>62</v>
      </c>
      <c r="D11" s="4" t="s">
        <v>165</v>
      </c>
      <c r="E11" s="3" t="s">
        <v>148</v>
      </c>
      <c r="F11" s="1" t="s">
        <v>166</v>
      </c>
      <c r="G11" s="2">
        <v>112</v>
      </c>
      <c r="H11" s="3" t="s">
        <v>150</v>
      </c>
      <c r="I11" s="2">
        <v>981</v>
      </c>
      <c r="J11" s="3">
        <v>86401</v>
      </c>
      <c r="K11" s="5" t="s">
        <v>41</v>
      </c>
      <c r="L11" s="6">
        <v>80751.06</v>
      </c>
      <c r="M11" s="7" t="s">
        <v>167</v>
      </c>
      <c r="N11" s="8" t="s">
        <v>43</v>
      </c>
      <c r="O11" s="9" t="s">
        <v>81</v>
      </c>
      <c r="P11" s="2" t="s">
        <v>45</v>
      </c>
      <c r="Q11" s="2">
        <v>137125</v>
      </c>
      <c r="R11" s="1" t="s">
        <v>82</v>
      </c>
      <c r="S11" s="1" t="s">
        <v>47</v>
      </c>
      <c r="T11" s="2"/>
    </row>
  </sheetData>
  <mergeCells count="25">
    <mergeCell ref="I5:I10"/>
    <mergeCell ref="J7:J10"/>
    <mergeCell ref="K7:K10"/>
    <mergeCell ref="L5:L10"/>
    <mergeCell ref="A3:A10"/>
    <mergeCell ref="B3:B10"/>
    <mergeCell ref="C3:C10"/>
    <mergeCell ref="D3:D10"/>
    <mergeCell ref="E5:E10"/>
    <mergeCell ref="S5:S10"/>
    <mergeCell ref="T5:T10"/>
    <mergeCell ref="Q3:T4"/>
    <mergeCell ref="G5:H6"/>
    <mergeCell ref="M5:N6"/>
    <mergeCell ref="E3:N4"/>
    <mergeCell ref="J5:K6"/>
    <mergeCell ref="M7:M10"/>
    <mergeCell ref="N7:N10"/>
    <mergeCell ref="O3:O10"/>
    <mergeCell ref="F5:F10"/>
    <mergeCell ref="P3:P10"/>
    <mergeCell ref="Q5:Q10"/>
    <mergeCell ref="R5:R10"/>
    <mergeCell ref="G7:G10"/>
    <mergeCell ref="H7:H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План</vt:lpstr>
      <vt:lpstr>Лист1</vt:lpstr>
      <vt:lpstr>для  РКСМ</vt:lpstr>
      <vt:lpstr>Лист3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ES\s.krasnoperov (WST-KIR-134)</dc:creator>
  <cp:lastModifiedBy>Зиялов Андрей Александрович</cp:lastModifiedBy>
  <cp:revision>1</cp:revision>
  <dcterms:created xsi:type="dcterms:W3CDTF">2015-12-25T05:44:30Z</dcterms:created>
  <dcterms:modified xsi:type="dcterms:W3CDTF">2017-09-18T10:06:04Z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1049-10.1.0.5795</vt:lpwstr>
  </property>
</Properties>
</file>